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3" sheetId="3" r:id="rId1"/>
  </sheets>
  <definedNames>
    <definedName name="_xlnm._FilterDatabase" localSheetId="0" hidden="1">Sheet3!$A$2:$M$406</definedName>
  </definedNames>
  <calcPr calcId="144525"/>
</workbook>
</file>

<file path=xl/sharedStrings.xml><?xml version="1.0" encoding="utf-8"?>
<sst xmlns="http://schemas.openxmlformats.org/spreadsheetml/2006/main" count="1822" uniqueCount="732">
  <si>
    <t>依云城邦物资采购和垫付清单（2023年7月-2023年10月）</t>
  </si>
  <si>
    <t>序号</t>
  </si>
  <si>
    <t>名称</t>
  </si>
  <si>
    <t>品牌</t>
  </si>
  <si>
    <t>型号</t>
  </si>
  <si>
    <t>数量</t>
  </si>
  <si>
    <t>单位</t>
  </si>
  <si>
    <t>单价</t>
  </si>
  <si>
    <t>总价</t>
  </si>
  <si>
    <t>优惠</t>
  </si>
  <si>
    <t>实付</t>
  </si>
  <si>
    <t>付款方</t>
  </si>
  <si>
    <t>备注</t>
  </si>
  <si>
    <t>经办人</t>
  </si>
  <si>
    <t>矿泉水</t>
  </si>
  <si>
    <t>箱</t>
  </si>
  <si>
    <t>业委会</t>
  </si>
  <si>
    <t>招标物业开标会议用</t>
  </si>
  <si>
    <t>陈小峰</t>
  </si>
  <si>
    <t>洗衣粉</t>
  </si>
  <si>
    <t>超洁</t>
  </si>
  <si>
    <t>袋</t>
  </si>
  <si>
    <t>打扫清理公共厕所
一张收据94.80</t>
  </si>
  <si>
    <t>钢丝球</t>
  </si>
  <si>
    <t>小鱼</t>
  </si>
  <si>
    <t>包（8只/包）</t>
  </si>
  <si>
    <t>厕清</t>
  </si>
  <si>
    <t>帮洁</t>
  </si>
  <si>
    <t>瓶</t>
  </si>
  <si>
    <t>包（12只/包）</t>
  </si>
  <si>
    <t>链条防盗锁</t>
  </si>
  <si>
    <t>贝卓</t>
  </si>
  <si>
    <t>根</t>
  </si>
  <si>
    <t>二期南门用</t>
  </si>
  <si>
    <t>条幅</t>
  </si>
  <si>
    <t>条</t>
  </si>
  <si>
    <t>防火演宣传</t>
  </si>
  <si>
    <t>打草机</t>
  </si>
  <si>
    <t>斯蒂尔</t>
  </si>
  <si>
    <t>FS120</t>
  </si>
  <si>
    <t>台</t>
  </si>
  <si>
    <t>物业</t>
  </si>
  <si>
    <t>一张单据2210，可以换普票</t>
  </si>
  <si>
    <t>工厂机油</t>
  </si>
  <si>
    <t>打草绳</t>
  </si>
  <si>
    <t>卷</t>
  </si>
  <si>
    <t>打草头</t>
  </si>
  <si>
    <t>个</t>
  </si>
  <si>
    <t>时控开关</t>
  </si>
  <si>
    <t>德力西</t>
  </si>
  <si>
    <t>KG316T220XK</t>
  </si>
  <si>
    <t>46栋过道灯控维修</t>
  </si>
  <si>
    <t>普通信封</t>
  </si>
  <si>
    <t>办公椅子</t>
  </si>
  <si>
    <t>得力</t>
  </si>
  <si>
    <t>把</t>
  </si>
  <si>
    <t>A4打印纸</t>
  </si>
  <si>
    <t>计算器</t>
  </si>
  <si>
    <t>件</t>
  </si>
  <si>
    <t>垫付9月半个月工资</t>
  </si>
  <si>
    <t>9月份保安保洁、绿化工程人员工资</t>
  </si>
  <si>
    <t>地库官司众筹款退费</t>
  </si>
  <si>
    <t>窗帘</t>
  </si>
  <si>
    <t>批</t>
  </si>
  <si>
    <t>业委会办公室用</t>
  </si>
  <si>
    <t>吴喜</t>
  </si>
  <si>
    <t>门</t>
  </si>
  <si>
    <t>樘</t>
  </si>
  <si>
    <t>业委会办公室装修</t>
  </si>
  <si>
    <t>门套</t>
  </si>
  <si>
    <t>米</t>
  </si>
  <si>
    <t>锁芯</t>
  </si>
  <si>
    <t>套</t>
  </si>
  <si>
    <t>瓷砖</t>
  </si>
  <si>
    <t>80*80</t>
  </si>
  <si>
    <t>片</t>
  </si>
  <si>
    <t>电缆</t>
  </si>
  <si>
    <t>2*1.5</t>
  </si>
  <si>
    <t>一张单据6808</t>
  </si>
  <si>
    <t>插头</t>
  </si>
  <si>
    <t>插排</t>
  </si>
  <si>
    <t>电工胶带</t>
  </si>
  <si>
    <t>水泵</t>
  </si>
  <si>
    <t>1.1KW</t>
  </si>
  <si>
    <t>1.5KW</t>
  </si>
  <si>
    <t>水带</t>
  </si>
  <si>
    <t>2寸</t>
  </si>
  <si>
    <t>接头</t>
  </si>
  <si>
    <t>卡箍</t>
  </si>
  <si>
    <t>雨鞋</t>
  </si>
  <si>
    <t>41码</t>
  </si>
  <si>
    <t>双</t>
  </si>
  <si>
    <t>42码</t>
  </si>
  <si>
    <t>手电筒</t>
  </si>
  <si>
    <t>一张单据7648</t>
  </si>
  <si>
    <t>沙袋</t>
  </si>
  <si>
    <t>水泵+水带</t>
  </si>
  <si>
    <t>T型扳手</t>
  </si>
  <si>
    <t>一张单据830</t>
  </si>
  <si>
    <t>除锈剂</t>
  </si>
  <si>
    <t>100小切片</t>
  </si>
  <si>
    <t>1.5KW 2寸</t>
  </si>
  <si>
    <t>DN80止水阀</t>
  </si>
  <si>
    <t>螺丝</t>
  </si>
  <si>
    <t>配套</t>
  </si>
  <si>
    <t>一张单据1638</t>
  </si>
  <si>
    <t>50金属切片</t>
  </si>
  <si>
    <t>一张单据850</t>
  </si>
  <si>
    <t>DN100阀</t>
  </si>
  <si>
    <t>一张单据654</t>
  </si>
  <si>
    <t>DN100阀垫</t>
  </si>
  <si>
    <t>16*50螺丝</t>
  </si>
  <si>
    <t>对讲机</t>
  </si>
  <si>
    <t>扳手</t>
  </si>
  <si>
    <t>一张单据74</t>
  </si>
  <si>
    <t>钻头</t>
  </si>
  <si>
    <t>电胶布</t>
  </si>
  <si>
    <t>防汛雨衣</t>
  </si>
  <si>
    <t>水泥</t>
  </si>
  <si>
    <t>包</t>
  </si>
  <si>
    <t>粗沙一车（含运费）</t>
  </si>
  <si>
    <t>车</t>
  </si>
  <si>
    <t>一张单据600</t>
  </si>
  <si>
    <t>堵漏王</t>
  </si>
  <si>
    <t>一张单据150</t>
  </si>
  <si>
    <t>卡口</t>
  </si>
  <si>
    <t>只</t>
  </si>
  <si>
    <t>刷子</t>
  </si>
  <si>
    <t>油漆</t>
  </si>
  <si>
    <t>桶</t>
  </si>
  <si>
    <t>一张单据888</t>
  </si>
  <si>
    <t>滚筒</t>
  </si>
  <si>
    <t>细砂</t>
  </si>
  <si>
    <t>吨</t>
  </si>
  <si>
    <t>粗砂</t>
  </si>
  <si>
    <t>墙角包边</t>
  </si>
  <si>
    <t>地库漏水维修</t>
  </si>
  <si>
    <t>不锈钢门套水槽加工费</t>
  </si>
  <si>
    <t>大理石砖</t>
  </si>
  <si>
    <t>600*300*84块</t>
  </si>
  <si>
    <t>平方</t>
  </si>
  <si>
    <t>一张单据1500</t>
  </si>
  <si>
    <t>运费</t>
  </si>
  <si>
    <t>次</t>
  </si>
  <si>
    <t>21.22栋景观大理石</t>
  </si>
  <si>
    <t>小区公共设施维修</t>
  </si>
  <si>
    <t>26栋下水管道施工</t>
  </si>
  <si>
    <t>清洗吸粪</t>
  </si>
  <si>
    <t>业委会办公室门窗，汽车坡道玻璃</t>
  </si>
  <si>
    <t>花种</t>
  </si>
  <si>
    <t>绿化</t>
  </si>
  <si>
    <t>35栋，36栋油漆翻新</t>
  </si>
  <si>
    <t>清运垃圾，临时场</t>
  </si>
  <si>
    <t>40栋贴地砖工钱</t>
  </si>
  <si>
    <t>40栋公共房屋装修</t>
  </si>
  <si>
    <t>垃圾房，办公室，门头零星工程</t>
  </si>
  <si>
    <t>临停场垃圾棚新建和业委会办公室装修</t>
  </si>
  <si>
    <t>铲车，香烟，门锁</t>
  </si>
  <si>
    <t>在业主处购水泥</t>
  </si>
  <si>
    <t>40栋贴地砖材料费</t>
  </si>
  <si>
    <t>大门楼翻新</t>
  </si>
  <si>
    <t>北区门楼翻新</t>
  </si>
  <si>
    <t>北区西门出口栏杆翻新，南区厕所清洗</t>
  </si>
  <si>
    <t>北区西门栏杆翻新</t>
  </si>
  <si>
    <t>地库开槽工钱</t>
  </si>
  <si>
    <t>天</t>
  </si>
  <si>
    <t>地库积水引流开槽</t>
  </si>
  <si>
    <t>垫付7.15-8.30工资</t>
  </si>
  <si>
    <t>保安保洁、绿化工程人员工资</t>
  </si>
  <si>
    <t>垫付小区电费</t>
  </si>
  <si>
    <t>宝峰</t>
  </si>
  <si>
    <t>BF-888s，1套2只</t>
  </si>
  <si>
    <t>1张发票</t>
  </si>
  <si>
    <t>谷昌瑞</t>
  </si>
  <si>
    <t>神火(supfire）</t>
  </si>
  <si>
    <t>RX30</t>
  </si>
  <si>
    <t>36件物业维修工具套装</t>
  </si>
  <si>
    <t>世达（SATA）</t>
  </si>
  <si>
    <t>榨水车墩布车</t>
  </si>
  <si>
    <t xml:space="preserve">柯瑞柯林（CreClean） </t>
  </si>
  <si>
    <t>32L</t>
  </si>
  <si>
    <t>断线钳</t>
  </si>
  <si>
    <t xml:space="preserve">保拉(Paola) </t>
  </si>
  <si>
    <t>36英寸</t>
  </si>
  <si>
    <t>四冲程园林机械专用油</t>
  </si>
  <si>
    <t>宇森（y）</t>
  </si>
  <si>
    <t>(一升装)0.92公斤</t>
  </si>
  <si>
    <t>角磨机</t>
  </si>
  <si>
    <t> 东成</t>
  </si>
  <si>
    <t>WSM710-100</t>
  </si>
  <si>
    <t>1张发票,705.35</t>
  </si>
  <si>
    <t>电气测电笔感应式</t>
  </si>
  <si>
    <t xml:space="preserve"> 12-300V</t>
  </si>
  <si>
    <t>支</t>
  </si>
  <si>
    <t>数字钳型万用表</t>
  </si>
  <si>
    <t>优利德（UNI-T）</t>
  </si>
  <si>
    <t>UT202A+</t>
  </si>
  <si>
    <t>切割机</t>
  </si>
  <si>
    <t>东成</t>
  </si>
  <si>
    <t>WZE1200-110（A套餐）</t>
  </si>
  <si>
    <t>家用电动螺丝刀</t>
  </si>
  <si>
    <t>锂电DCPL04-5E</t>
  </si>
  <si>
    <t xml:space="preserve">伸缩商空高枝锯 </t>
  </si>
  <si>
    <t xml:space="preserve">笠农 </t>
  </si>
  <si>
    <t>铁柄S-G380双勾锯+6米按扣杆</t>
  </si>
  <si>
    <t>采购记录</t>
  </si>
  <si>
    <t>电锤电镐两用冲击钻</t>
  </si>
  <si>
    <t>1100W，DZC1100-28</t>
  </si>
  <si>
    <t>工具包</t>
  </si>
  <si>
    <t xml:space="preserve">世达（SATA） </t>
  </si>
  <si>
    <t>95182 大尺寸</t>
  </si>
  <si>
    <t>扫把簸两件套</t>
  </si>
  <si>
    <t xml:space="preserve"> 五月花</t>
  </si>
  <si>
    <t>1张发票，804.99</t>
  </si>
  <si>
    <t>商用平板拖把</t>
  </si>
  <si>
    <t>美家日记</t>
  </si>
  <si>
    <t>40CM</t>
  </si>
  <si>
    <t>抹布百洁布</t>
  </si>
  <si>
    <t>妙然</t>
  </si>
  <si>
    <t>30cmx30cm，10条装</t>
  </si>
  <si>
    <t>棉纱拖</t>
  </si>
  <si>
    <t>美家生活</t>
  </si>
  <si>
    <t>花色棉线圆钢头拖把</t>
  </si>
  <si>
    <t>平板拖把大号尘推</t>
  </si>
  <si>
    <t>60CM</t>
  </si>
  <si>
    <t>充电式绿篱机</t>
  </si>
  <si>
    <t>普朗德</t>
  </si>
  <si>
    <t>双刃无刷重修绿篱机24V+20A锂电</t>
  </si>
  <si>
    <t>16V冲击锂电钻</t>
  </si>
  <si>
    <t xml:space="preserve"> 东成手电钻</t>
  </si>
  <si>
    <t>WJZ1601iS东成16V冲击锂电钻</t>
  </si>
  <si>
    <t>汽油割草机</t>
  </si>
  <si>
    <t>FF02-BG431四冲程大功率，配背负式汽油割灌机控制杆</t>
  </si>
  <si>
    <t>管道疏通机</t>
  </si>
  <si>
    <t xml:space="preserve">平安大通 </t>
  </si>
  <si>
    <t>150型，2500w</t>
  </si>
  <si>
    <t>64K工作手册</t>
  </si>
  <si>
    <t xml:space="preserve">递乐 </t>
  </si>
  <si>
    <t xml:space="preserve"> 4448-64K （10本装）</t>
  </si>
  <si>
    <t>入库单三联</t>
  </si>
  <si>
    <t>西玛（SIMAA）</t>
  </si>
  <si>
    <t>48k 175*92mm 20组 10本装</t>
  </si>
  <si>
    <t>1张发票，30.9</t>
  </si>
  <si>
    <t>考勤表记工本31天出勤表</t>
  </si>
  <si>
    <t>【上下午加班】3本/共150页</t>
  </si>
  <si>
    <t>黑色中性笔</t>
  </si>
  <si>
    <t>晨光(M&amp;G)</t>
  </si>
  <si>
    <t>【赛美Q7】黑色0.5-30支</t>
  </si>
  <si>
    <t>1张发票，205.04</t>
  </si>
  <si>
    <t>4联镂空桌面文件框书立</t>
  </si>
  <si>
    <t>得力(deli)</t>
  </si>
  <si>
    <t>蓝色27888</t>
  </si>
  <si>
    <t>订书机</t>
  </si>
  <si>
    <t xml:space="preserve"> 得力(deli)</t>
  </si>
  <si>
    <t>12#白色 TA301-A</t>
  </si>
  <si>
    <t>记号笔 （红色）</t>
  </si>
  <si>
    <t>12支/盒XPMV7403</t>
  </si>
  <si>
    <t>盒</t>
  </si>
  <si>
    <t>记号笔（黑色）</t>
  </si>
  <si>
    <t>彩色长尾夹票</t>
  </si>
  <si>
    <t>5#，40只19mm</t>
  </si>
  <si>
    <t>订书钉</t>
  </si>
  <si>
    <t>12#订书针1000枚/盒 10盒装</t>
  </si>
  <si>
    <t>三联领料单</t>
  </si>
  <si>
    <t>20组 54K175*83mm 10本/包</t>
  </si>
  <si>
    <t>书写板夹</t>
  </si>
  <si>
    <t>A4 PP</t>
  </si>
  <si>
    <t>文件夹</t>
  </si>
  <si>
    <t>齐心(Comix)</t>
  </si>
  <si>
    <t xml:space="preserve"> 10个装 A4单强力夹</t>
  </si>
  <si>
    <t xml:space="preserve">29mm镀镍回形针 </t>
  </si>
  <si>
    <t>3# 200枚/筒</t>
  </si>
  <si>
    <t>筒</t>
  </si>
  <si>
    <t>费用报销单</t>
  </si>
  <si>
    <t>210*110mm费用报销单10本装</t>
  </si>
  <si>
    <t xml:space="preserve">工作劳保纱线手套 </t>
  </si>
  <si>
    <t>星工（XINGGONG）</t>
  </si>
  <si>
    <t>24付装 XGS-X2</t>
  </si>
  <si>
    <t>胶带</t>
  </si>
  <si>
    <t>高透明60mm*100y 1卷</t>
  </si>
  <si>
    <t>1张发票，64.33</t>
  </si>
  <si>
    <t>胶带底座</t>
  </si>
  <si>
    <t>适用48mm胶带</t>
  </si>
  <si>
    <t>剪刀</t>
  </si>
  <si>
    <t xml:space="preserve">170mm </t>
  </si>
  <si>
    <t>美工刀</t>
  </si>
  <si>
    <t>18mm-推锁美工刀 2把</t>
  </si>
  <si>
    <t>固体胶水</t>
  </si>
  <si>
    <t>12个/盒ASGN7104</t>
  </si>
  <si>
    <t>双面胶</t>
  </si>
  <si>
    <t xml:space="preserve"> 9mm*10y(9.1m) 2卷装 </t>
  </si>
  <si>
    <t>192mm大手柄 B2772</t>
  </si>
  <si>
    <t xml:space="preserve">48mm*100y*50μm(91.44m/卷) </t>
  </si>
  <si>
    <t>垃圾车</t>
  </si>
  <si>
    <t>自卸</t>
  </si>
  <si>
    <t>辆</t>
  </si>
  <si>
    <t>1张发票,12600</t>
  </si>
  <si>
    <t>三轮车</t>
  </si>
  <si>
    <t>电动</t>
  </si>
  <si>
    <t>冰柜</t>
  </si>
  <si>
    <t>容声</t>
  </si>
  <si>
    <t>BCD-230ZKM</t>
  </si>
  <si>
    <t>第1次买石球</t>
  </si>
  <si>
    <t>60cm</t>
  </si>
  <si>
    <t>含运费50一只，购买记录</t>
  </si>
  <si>
    <t>电脑电源</t>
  </si>
  <si>
    <t>航嘉（Huntkey）</t>
  </si>
  <si>
    <t xml:space="preserve">静王钻石版2.31 300W </t>
  </si>
  <si>
    <t>1张发票，1336，以下涉及电脑配件为组装电脑用，总共3台电脑，业委会办公室、北区南门岗、南区北门岗道闸系统，机房服务器、道闸系统联网升级改造</t>
  </si>
  <si>
    <t xml:space="preserve">液晶电脑显示器 </t>
  </si>
  <si>
    <t>AOC</t>
  </si>
  <si>
    <t>22B2HN</t>
  </si>
  <si>
    <t xml:space="preserve"> 盒装电脑CPU处理器</t>
  </si>
  <si>
    <t>intel</t>
  </si>
  <si>
    <t>10代酷睿i3 10105</t>
  </si>
  <si>
    <t>主板CPU套装，1张发票</t>
  </si>
  <si>
    <t>主板</t>
  </si>
  <si>
    <t>技嘉</t>
  </si>
  <si>
    <t>H410M H台式电脑主板</t>
  </si>
  <si>
    <t>快</t>
  </si>
  <si>
    <t>电脑机箱</t>
  </si>
  <si>
    <t>长城（Great Wall）</t>
  </si>
  <si>
    <t>商逸R50</t>
  </si>
  <si>
    <t>机械硬盘</t>
  </si>
  <si>
    <t>西数</t>
  </si>
  <si>
    <t>西数蓝盘1TB</t>
  </si>
  <si>
    <t>块</t>
  </si>
  <si>
    <t>1张发票,781.71</t>
  </si>
  <si>
    <t>导热硅脂</t>
  </si>
  <si>
    <t>利民</t>
  </si>
  <si>
    <t>TF9(2.9g)硅脂</t>
  </si>
  <si>
    <t>键鼠套</t>
  </si>
  <si>
    <t>KM160键盘鼠标套装</t>
  </si>
  <si>
    <t>SSD固态硬盘</t>
  </si>
  <si>
    <t>金士顿</t>
  </si>
  <si>
    <t>金士顿（Kingston）A400，480g</t>
  </si>
  <si>
    <t>1张发票,676</t>
  </si>
  <si>
    <t>内存条</t>
  </si>
  <si>
    <t>金士顿（Kingston）</t>
  </si>
  <si>
    <t xml:space="preserve"> DDR4台式机内存条8G 2666</t>
  </si>
  <si>
    <t>驱蚊花露水</t>
  </si>
  <si>
    <t>隆力奇</t>
  </si>
  <si>
    <t>195ml*5家庭装</t>
  </si>
  <si>
    <t>清凉油</t>
  </si>
  <si>
    <t>龙虎</t>
  </si>
  <si>
    <t xml:space="preserve"> 3g/盒 </t>
  </si>
  <si>
    <t>1张发票,103.66</t>
  </si>
  <si>
    <t>风油精</t>
  </si>
  <si>
    <t>水仙</t>
  </si>
  <si>
    <t>6ml</t>
  </si>
  <si>
    <t xml:space="preserve"> 仁丹</t>
  </si>
  <si>
    <t>同仁堂</t>
  </si>
  <si>
    <t>60粒/瓶</t>
  </si>
  <si>
    <t xml:space="preserve"> 蚊香</t>
  </si>
  <si>
    <t>雷达(Raid)</t>
  </si>
  <si>
    <t>40盘*14g盘装</t>
  </si>
  <si>
    <t>毛巾</t>
  </si>
  <si>
    <t xml:space="preserve"> 洁丽雅（Grace）</t>
  </si>
  <si>
    <t>A类毛巾十条装</t>
  </si>
  <si>
    <t>链子锁</t>
  </si>
  <si>
    <t>SOSPORT赛奥</t>
  </si>
  <si>
    <t>铁链加长1.58米</t>
  </si>
  <si>
    <t>洁丽雅（Grace）</t>
  </si>
  <si>
    <t>A类条纹毛巾-10条装</t>
  </si>
  <si>
    <t>反光贴</t>
  </si>
  <si>
    <t>四万公里</t>
  </si>
  <si>
    <t>3C晶彩格反光条贴4.5cm*26m</t>
  </si>
  <si>
    <t>u型锁</t>
  </si>
  <si>
    <t>玥玛</t>
  </si>
  <si>
    <t>黑色-3钥匙</t>
  </si>
  <si>
    <t>2666单条8G【普条】</t>
  </si>
  <si>
    <t>机柜网络理线架</t>
  </si>
  <si>
    <t>山泽（SAMZHE）</t>
  </si>
  <si>
    <t>理线架12档24口 19寸</t>
  </si>
  <si>
    <t>1张发票，机房服务器用</t>
  </si>
  <si>
    <t>宝锋（BAOFENG）</t>
  </si>
  <si>
    <t>BF-888S 【两只装】</t>
  </si>
  <si>
    <t>4只，1张发票</t>
  </si>
  <si>
    <t>PDU机柜插座</t>
  </si>
  <si>
    <t>公牛（BULL）</t>
  </si>
  <si>
    <t>8位总控全长1.8米 GNE-1080</t>
  </si>
  <si>
    <t>服务器机柜</t>
  </si>
  <si>
    <t>得标</t>
  </si>
  <si>
    <t>GL-6042 42u加厚款</t>
  </si>
  <si>
    <t>微波炉</t>
  </si>
  <si>
    <t xml:space="preserve"> 美的（Midea）</t>
  </si>
  <si>
    <t>M1-L213B</t>
  </si>
  <si>
    <t>门铃</t>
  </si>
  <si>
    <t>海得曼（advent）</t>
  </si>
  <si>
    <t>FL-BLK-313</t>
  </si>
  <si>
    <t>1张发票，南区南门岗亭</t>
  </si>
  <si>
    <t>保洁马甲</t>
  </si>
  <si>
    <t>采购记录，4646</t>
  </si>
  <si>
    <t>保安服装</t>
  </si>
  <si>
    <t>保安帽</t>
  </si>
  <si>
    <t>水泵控制箱</t>
  </si>
  <si>
    <t>网桥</t>
  </si>
  <si>
    <t>水星（MERCURY）</t>
  </si>
  <si>
    <t>AP CPE MWB201套装</t>
  </si>
  <si>
    <t>2只，1张发票，道闸系统升级用</t>
  </si>
  <si>
    <t>户外照明灯</t>
  </si>
  <si>
    <t>IP65防水高亮度50W-3000K暖白光</t>
  </si>
  <si>
    <t>第2次买石球</t>
  </si>
  <si>
    <t>不含运费，采购记录，2020</t>
  </si>
  <si>
    <t>40cm</t>
  </si>
  <si>
    <t>第2次买石球运费</t>
  </si>
  <si>
    <t>工程8套衣服</t>
  </si>
  <si>
    <t>保安费换货快递费</t>
  </si>
  <si>
    <t>支付记录</t>
  </si>
  <si>
    <t>10条装</t>
  </si>
  <si>
    <t>车位管理软件</t>
  </si>
  <si>
    <t>美萍</t>
  </si>
  <si>
    <t>网络版</t>
  </si>
  <si>
    <t>园林大剪刀</t>
  </si>
  <si>
    <t>得力（deli）</t>
  </si>
  <si>
    <t>DL2805</t>
  </si>
  <si>
    <t>翻盖老人手机</t>
  </si>
  <si>
    <t>纽曼 Newman</t>
  </si>
  <si>
    <t xml:space="preserve"> W69 </t>
  </si>
  <si>
    <t>大射灯</t>
  </si>
  <si>
    <t>上海亚明</t>
  </si>
  <si>
    <t>led投光灯400W</t>
  </si>
  <si>
    <t>庭院灯</t>
  </si>
  <si>
    <t>30W-6500K白光</t>
  </si>
  <si>
    <t>隔离护栏</t>
  </si>
  <si>
    <t>常规款0.6米高*3米长</t>
  </si>
  <si>
    <t>亚明照明</t>
  </si>
  <si>
    <t>400W超亮防水[白光进口芯片]</t>
  </si>
  <si>
    <t>第3次买石球</t>
  </si>
  <si>
    <t>30cm</t>
  </si>
  <si>
    <t>包邮</t>
  </si>
  <si>
    <t>第4次买石球</t>
  </si>
  <si>
    <t>采购记录，5720</t>
  </si>
  <si>
    <t>第4次买石球运费</t>
  </si>
  <si>
    <t>工程服装</t>
  </si>
  <si>
    <t>移车手机充值</t>
  </si>
  <si>
    <t>支付记录，保安移车用</t>
  </si>
  <si>
    <t>机房空调</t>
  </si>
  <si>
    <t>科隆</t>
  </si>
  <si>
    <t>大1匹</t>
  </si>
  <si>
    <t>10条电信宽带</t>
  </si>
  <si>
    <t>下行200M上行30M</t>
  </si>
  <si>
    <t>年费，1张发票，机房服务器和业委会办公室用</t>
  </si>
  <si>
    <t>键盘</t>
  </si>
  <si>
    <t>VGA切换器</t>
  </si>
  <si>
    <t xml:space="preserve">晶华 </t>
  </si>
  <si>
    <t>二进一出</t>
  </si>
  <si>
    <t>路由器</t>
  </si>
  <si>
    <t>爱快</t>
  </si>
  <si>
    <t>IK-A130</t>
  </si>
  <si>
    <t>交换机</t>
  </si>
  <si>
    <t>H3C</t>
  </si>
  <si>
    <t>S1750-24G 24口千兆</t>
  </si>
  <si>
    <t>内六角扳手</t>
  </si>
  <si>
    <t>绿林（GREENER）</t>
  </si>
  <si>
    <t>梅花内六角扳手套装</t>
  </si>
  <si>
    <t>AOC显示器</t>
  </si>
  <si>
    <t>23.8英寸/AH-IPS/100Hz/节能24B2H2</t>
  </si>
  <si>
    <t>1张发票,803</t>
  </si>
  <si>
    <t>机箱</t>
  </si>
  <si>
    <t xml:space="preserve"> 冷静王钻石版2.31 300W</t>
  </si>
  <si>
    <t>NAS硬盘</t>
  </si>
  <si>
    <t xml:space="preserve"> 西部数据</t>
  </si>
  <si>
    <t>(WD20EFPX)红盘Plus 2T</t>
  </si>
  <si>
    <t>固态硬盘</t>
  </si>
  <si>
    <t>京造</t>
  </si>
  <si>
    <t>512GB SSD固态硬盘</t>
  </si>
  <si>
    <t>1张发票,267</t>
  </si>
  <si>
    <t>戴尔（DELL）</t>
  </si>
  <si>
    <t>KM3322W丨黑</t>
  </si>
  <si>
    <t>电脑主板</t>
  </si>
  <si>
    <t>技嘉（GIGABYTE）</t>
  </si>
  <si>
    <t>H410M H（版本随机）</t>
  </si>
  <si>
    <t>DDR4台式机内存条2666单条8G【普条】</t>
  </si>
  <si>
    <t>盒装CPU处理器</t>
  </si>
  <si>
    <t>G5905</t>
  </si>
  <si>
    <t>笔记本电脑</t>
  </si>
  <si>
    <t>dell</t>
  </si>
  <si>
    <t>灵越14Pro高性能轻薄本</t>
  </si>
  <si>
    <t>刷道闸车牌，1张发票</t>
  </si>
  <si>
    <t>巡逻车</t>
  </si>
  <si>
    <t>定金1000+尾款10520</t>
  </si>
  <si>
    <t>1张发票，服务器加装硬盘，用于业委会办公室监控录像</t>
  </si>
  <si>
    <t>有线网卡转接头</t>
  </si>
  <si>
    <t>联想（lenovo）</t>
  </si>
  <si>
    <t>Type-C转千兆网口</t>
  </si>
  <si>
    <t>台式机硬盘</t>
  </si>
  <si>
    <t>东芝（TOSHIBA）</t>
  </si>
  <si>
    <t>机械硬盘 1T 7200转</t>
  </si>
  <si>
    <t>2套劳保服退货运费</t>
  </si>
  <si>
    <t>京东云备份</t>
  </si>
  <si>
    <t>7个人行道闸门</t>
  </si>
  <si>
    <t>百盛</t>
  </si>
  <si>
    <t>预付款，付款记录</t>
  </si>
  <si>
    <t>尾款，采购记录</t>
  </si>
  <si>
    <t>第5次买石球</t>
  </si>
  <si>
    <t>采购记录，5260</t>
  </si>
  <si>
    <t>第5次买石球运费</t>
  </si>
  <si>
    <t>不锈钢立柱</t>
  </si>
  <si>
    <t>不锈钢感应门开关</t>
  </si>
  <si>
    <t>SI862-DTW 全功能款</t>
  </si>
  <si>
    <t>老姚2套工作服</t>
  </si>
  <si>
    <t>UPS电源</t>
  </si>
  <si>
    <t>APC</t>
  </si>
  <si>
    <t>BX650CI-CN</t>
  </si>
  <si>
    <t>采购记录，机房服务器用</t>
  </si>
  <si>
    <t>4芯光缆</t>
  </si>
  <si>
    <t>汤湖</t>
  </si>
  <si>
    <t>成品光缆，sc-sc，100米</t>
  </si>
  <si>
    <t>绿篱机刀片</t>
  </si>
  <si>
    <t>付</t>
  </si>
  <si>
    <t>电动三轮</t>
  </si>
  <si>
    <t>光纤</t>
  </si>
  <si>
    <t>10米，sc-sc</t>
  </si>
  <si>
    <t>线槽</t>
  </si>
  <si>
    <t>金蝉</t>
  </si>
  <si>
    <t>浮球</t>
  </si>
  <si>
    <t>网线</t>
  </si>
  <si>
    <t>2米</t>
  </si>
  <si>
    <t>3米 10位</t>
  </si>
  <si>
    <t>固尚指纹锁</t>
  </si>
  <si>
    <t>无线路由器</t>
  </si>
  <si>
    <t>顶吸AP H17</t>
  </si>
  <si>
    <t>1张发票，713.98</t>
  </si>
  <si>
    <t>POE交换机</t>
  </si>
  <si>
    <t>TP-Link</t>
  </si>
  <si>
    <t>5口千兆 POE</t>
  </si>
  <si>
    <t>公牛插线板</t>
  </si>
  <si>
    <t>迷你四插位</t>
  </si>
  <si>
    <t>水晶头</t>
  </si>
  <si>
    <t>30个</t>
  </si>
  <si>
    <t>1张发票，188.16</t>
  </si>
  <si>
    <t>100米</t>
  </si>
  <si>
    <t>5口千兆</t>
  </si>
  <si>
    <t>光纤收发器</t>
  </si>
  <si>
    <t>33A-3,33B-3</t>
  </si>
  <si>
    <t>监控防水塑料盒</t>
  </si>
  <si>
    <t>210x130x110</t>
  </si>
  <si>
    <t>采购记录，79</t>
  </si>
  <si>
    <t>260x160x110</t>
  </si>
  <si>
    <t>美萍物业管理软件</t>
  </si>
  <si>
    <t>网络专业版</t>
  </si>
  <si>
    <t>干电池</t>
  </si>
  <si>
    <t>南孚</t>
  </si>
  <si>
    <t>5号8粒</t>
  </si>
  <si>
    <t>打印复印一体机</t>
  </si>
  <si>
    <t>兄弟</t>
  </si>
  <si>
    <t>DCP-L2550DW</t>
  </si>
  <si>
    <t>插线排</t>
  </si>
  <si>
    <t>8位总控全长1.8米 GN-B3440</t>
  </si>
  <si>
    <t>1张发票，114.46</t>
  </si>
  <si>
    <t>8位总控全长5米 GN-B3440</t>
  </si>
  <si>
    <t>门禁卡钥匙</t>
  </si>
  <si>
    <t>1包10个</t>
  </si>
  <si>
    <t>便携式灌溉机</t>
  </si>
  <si>
    <t>40米管套装</t>
  </si>
  <si>
    <t>马桶刷子</t>
  </si>
  <si>
    <t>茶花</t>
  </si>
  <si>
    <t>1张发票,51.64</t>
  </si>
  <si>
    <t>拖把</t>
  </si>
  <si>
    <t>美居客</t>
  </si>
  <si>
    <t>洁厕剂</t>
  </si>
  <si>
    <t>威猛先生</t>
  </si>
  <si>
    <t>2瓶</t>
  </si>
  <si>
    <t>肥皂盒子</t>
  </si>
  <si>
    <t>肥皂</t>
  </si>
  <si>
    <t>汰渍</t>
  </si>
  <si>
    <t>116gx10</t>
  </si>
  <si>
    <t>垃圾桶</t>
  </si>
  <si>
    <t>五月花</t>
  </si>
  <si>
    <t>11L 塑料无盖</t>
  </si>
  <si>
    <t>1张发票，73.62</t>
  </si>
  <si>
    <t>垃圾袋</t>
  </si>
  <si>
    <t>45x60cm 100只</t>
  </si>
  <si>
    <t>折叠椅</t>
  </si>
  <si>
    <t>抹布</t>
  </si>
  <si>
    <t>3M</t>
  </si>
  <si>
    <t>4片</t>
  </si>
  <si>
    <t>监控摄像头</t>
  </si>
  <si>
    <t>海康威视</t>
  </si>
  <si>
    <t>T12H-IA 2.8mm 半球</t>
  </si>
  <si>
    <t>采购记录 业委会办公室用</t>
  </si>
  <si>
    <t>标签机</t>
  </si>
  <si>
    <t>PT-E115B</t>
  </si>
  <si>
    <t>西部数据</t>
  </si>
  <si>
    <t>红盘Plus 4T</t>
  </si>
  <si>
    <t>1张发票 服务器安装监控录像系统用</t>
  </si>
  <si>
    <t>储水桶</t>
  </si>
  <si>
    <t>400斤</t>
  </si>
  <si>
    <t>灌溉用，1张发票</t>
  </si>
  <si>
    <t>烧水壶</t>
  </si>
  <si>
    <t>纸杯</t>
  </si>
  <si>
    <t>GPS定位器</t>
  </si>
  <si>
    <t>8口千兆交换机</t>
  </si>
  <si>
    <t>1张发票,906</t>
  </si>
  <si>
    <t>TL-FC311A</t>
  </si>
  <si>
    <t>TL-FC311B</t>
  </si>
  <si>
    <t>5口千兆交换机</t>
  </si>
  <si>
    <t>wps会员1个月</t>
  </si>
  <si>
    <t>月</t>
  </si>
  <si>
    <t>4分活接</t>
  </si>
  <si>
    <t>绿族</t>
  </si>
  <si>
    <t>公牛插座</t>
  </si>
  <si>
    <t>1张发票 道闸用</t>
  </si>
  <si>
    <t>八位总控 5米</t>
  </si>
  <si>
    <t>灰色305米</t>
  </si>
  <si>
    <t>盘</t>
  </si>
  <si>
    <t>100只</t>
  </si>
  <si>
    <t>空调</t>
  </si>
  <si>
    <t>1张发票 业委会办公室用</t>
  </si>
  <si>
    <t>1张发票，347.99</t>
  </si>
  <si>
    <t>发票打印机</t>
  </si>
  <si>
    <t>DB-618K</t>
  </si>
  <si>
    <t>台式电脑</t>
  </si>
  <si>
    <t>成就3020 13代I5 16G 512G SSD 27寸显示器</t>
  </si>
  <si>
    <t>电源转换模块</t>
  </si>
  <si>
    <t>12V转5V</t>
  </si>
  <si>
    <t>采购记录 gps定位器用</t>
  </si>
  <si>
    <t>监控防水盒</t>
  </si>
  <si>
    <t>290x190x140</t>
  </si>
  <si>
    <t>灭火器</t>
  </si>
  <si>
    <t>3公斤干粉 质保3年</t>
  </si>
  <si>
    <t>1张收据</t>
  </si>
  <si>
    <t>服务器</t>
  </si>
  <si>
    <t>R750XS/4310*2/64G/480GSSD*3[H745（4G)双电800W]</t>
  </si>
  <si>
    <t>发票，服务器用于小区道闸、物业管理系统数据储存和备份，以及业委会办公室监控系统</t>
  </si>
  <si>
    <t>接光纤头</t>
  </si>
  <si>
    <t>转账记录</t>
  </si>
  <si>
    <t>第二次业主大会计票餐费</t>
  </si>
  <si>
    <t>PVC管接头</t>
  </si>
  <si>
    <t>日常费用</t>
  </si>
  <si>
    <t>票据，日常打印横幅、打印公告等</t>
  </si>
  <si>
    <t>电池</t>
  </si>
  <si>
    <t>CR2025</t>
  </si>
  <si>
    <t>收据</t>
  </si>
  <si>
    <t>吴德龙</t>
  </si>
  <si>
    <t>3A</t>
  </si>
  <si>
    <t>檀香垃圾袋</t>
  </si>
  <si>
    <t>市大检查垃圾场所用</t>
  </si>
  <si>
    <t>大扫把</t>
  </si>
  <si>
    <t>大铁锹</t>
  </si>
  <si>
    <t>耙子</t>
  </si>
  <si>
    <t>钥匙龙头</t>
  </si>
  <si>
    <t>灯泡</t>
  </si>
  <si>
    <t>钥匙</t>
  </si>
  <si>
    <t>充电器</t>
  </si>
  <si>
    <t>灯泡灯头</t>
  </si>
  <si>
    <t>临时停车场进口道闸</t>
  </si>
  <si>
    <t>不锈钢钻头</t>
  </si>
  <si>
    <t>长螺丝</t>
  </si>
  <si>
    <t>铝梯</t>
  </si>
  <si>
    <t>张</t>
  </si>
  <si>
    <t>水靴</t>
  </si>
  <si>
    <t>遥控器</t>
  </si>
  <si>
    <t>绳</t>
  </si>
  <si>
    <t>捆</t>
  </si>
  <si>
    <t>直条</t>
  </si>
  <si>
    <t>（收据）空开，钻头，锯工</t>
  </si>
  <si>
    <t>吸顶灯</t>
  </si>
  <si>
    <t>18W</t>
  </si>
  <si>
    <t>筒灯</t>
  </si>
  <si>
    <t>五孔</t>
  </si>
  <si>
    <t>线槽等</t>
  </si>
  <si>
    <t>除草刀</t>
  </si>
  <si>
    <t>铝合金梯子</t>
  </si>
  <si>
    <t>雨衣</t>
  </si>
  <si>
    <t>雨伞</t>
  </si>
  <si>
    <t>铁锹</t>
  </si>
  <si>
    <t>水泵浮球</t>
  </si>
  <si>
    <t>灯头</t>
  </si>
  <si>
    <t>铁丝</t>
  </si>
  <si>
    <t>斤</t>
  </si>
  <si>
    <t>6#</t>
  </si>
  <si>
    <t>玻璃钻头</t>
  </si>
  <si>
    <t>膨胀管</t>
  </si>
  <si>
    <t>胶布</t>
  </si>
  <si>
    <t>漏电器</t>
  </si>
  <si>
    <t>20A</t>
  </si>
  <si>
    <t>接头弯头</t>
  </si>
  <si>
    <t>电线</t>
  </si>
  <si>
    <t>RVVB2*2.5</t>
  </si>
  <si>
    <t>发票</t>
  </si>
  <si>
    <t>RVVB2*1.5</t>
  </si>
  <si>
    <t>电箱</t>
  </si>
  <si>
    <t>不锈钢400*500*200</t>
  </si>
  <si>
    <t>多用插座</t>
  </si>
  <si>
    <t>3P</t>
  </si>
  <si>
    <t>PVC胶水</t>
  </si>
  <si>
    <t>云石胶</t>
  </si>
  <si>
    <t>组</t>
  </si>
  <si>
    <t>水工材料</t>
  </si>
  <si>
    <t>聚胺脂</t>
  </si>
  <si>
    <t>扎带</t>
  </si>
  <si>
    <t>管夹</t>
  </si>
  <si>
    <t>三角阀</t>
  </si>
  <si>
    <t>配钥匙</t>
  </si>
  <si>
    <t>路锥</t>
  </si>
  <si>
    <t>草耙子</t>
  </si>
  <si>
    <t>簸箕</t>
  </si>
  <si>
    <t>钢撬棍</t>
  </si>
  <si>
    <t>吊带</t>
  </si>
  <si>
    <t>绳子</t>
  </si>
  <si>
    <t>塑料水桶</t>
  </si>
  <si>
    <t>螺丝刀</t>
  </si>
  <si>
    <t>充电头灯</t>
  </si>
  <si>
    <t>塑料锹</t>
  </si>
  <si>
    <t>塑料桶</t>
  </si>
  <si>
    <t>按照灯</t>
  </si>
  <si>
    <t>铁勺子</t>
  </si>
  <si>
    <t>铁锹把</t>
  </si>
  <si>
    <t>手套</t>
  </si>
  <si>
    <t>绝缘电线</t>
  </si>
  <si>
    <t>2*1</t>
  </si>
  <si>
    <t>声光控感应灯</t>
  </si>
  <si>
    <t>7瓦</t>
  </si>
  <si>
    <t>LED十个装</t>
  </si>
  <si>
    <t>LED灯泡80瓦4个装</t>
  </si>
  <si>
    <t>球泡</t>
  </si>
  <si>
    <t>七彩投光灯</t>
  </si>
  <si>
    <t>300瓦</t>
  </si>
  <si>
    <t>水泵五金等</t>
  </si>
  <si>
    <t>票据</t>
  </si>
  <si>
    <t>感应灯</t>
  </si>
  <si>
    <t>大扫帚</t>
  </si>
  <si>
    <t>刘红兰</t>
  </si>
  <si>
    <t>办公费</t>
  </si>
  <si>
    <t>份</t>
  </si>
  <si>
    <t>空调机架</t>
  </si>
  <si>
    <t>副</t>
  </si>
  <si>
    <t>刻章</t>
  </si>
  <si>
    <t>合计</t>
  </si>
  <si>
    <t>说明：以上是2023年7月至2023年10月自管期间采购物资和垫付费用明细清单，备注表格中付款方为暂定付款方。
购买的物业相关的工器具、材料等已经转交给物业公司，此部分费用由物业公司承担，最终物业承担的费用由双方确认后结算。
                                                                                                                                                             依云城邦业主委员会
                                                                                                                                                               2023年11月28日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</si>
</sst>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800100</xdr:colOff>
      <xdr:row>400</xdr:row>
      <xdr:rowOff>167640</xdr:rowOff>
    </xdr:from>
    <xdr:to>
      <xdr:col>12</xdr:col>
      <xdr:colOff>94615</xdr:colOff>
      <xdr:row>408</xdr:row>
      <xdr:rowOff>65405</xdr:rowOff>
    </xdr:to>
    <xdr:pic>
      <xdr:nvPicPr>
        <xdr:cNvPr id="2" name="图片 1" descr="业委会章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411075" y="79267050"/>
          <a:ext cx="1915795" cy="193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1"/>
  <sheetViews>
    <sheetView tabSelected="1" workbookViewId="0">
      <pane ySplit="2" topLeftCell="A317" activePane="bottomLeft" state="frozen"/>
      <selection/>
      <selection pane="bottomLeft" activeCell="H340" sqref="H340"/>
    </sheetView>
  </sheetViews>
  <sheetFormatPr defaultColWidth="9" defaultRowHeight="14.4"/>
  <cols>
    <col min="1" max="1" width="9" style="1"/>
    <col min="2" max="2" width="38.8888888888889" style="1" customWidth="1"/>
    <col min="3" max="3" width="23" style="1" customWidth="1"/>
    <col min="4" max="4" width="21.2222222222222" style="1" customWidth="1"/>
    <col min="6" max="6" width="12.75" style="1" customWidth="1"/>
    <col min="7" max="7" width="9.66666666666667" style="1"/>
    <col min="8" max="8" width="9" style="1"/>
    <col min="10" max="10" width="14" style="1" customWidth="1"/>
    <col min="11" max="11" width="13.7777777777778" style="1" customWidth="1"/>
    <col min="12" max="12" width="38.2222222222222" style="1" customWidth="1"/>
    <col min="13" max="13" width="15.6666666666667" style="1" customWidth="1"/>
    <col min="16" max="17" width="11.6296296296296" customWidth="1"/>
  </cols>
  <sheetData>
    <row r="1" customFormat="1" ht="30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</row>
    <row r="2" customFormat="1" ht="2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9" t="s">
        <v>13</v>
      </c>
    </row>
    <row r="3" customFormat="1" spans="1:13">
      <c r="A3" s="5">
        <v>1</v>
      </c>
      <c r="B3" s="5" t="s">
        <v>14</v>
      </c>
      <c r="C3" s="5"/>
      <c r="D3" s="5"/>
      <c r="E3" s="6">
        <v>2</v>
      </c>
      <c r="F3" s="5" t="s">
        <v>15</v>
      </c>
      <c r="G3" s="5">
        <v>24</v>
      </c>
      <c r="H3" s="5">
        <f t="shared" ref="H3:H18" si="0">E3*G3</f>
        <v>48</v>
      </c>
      <c r="I3" s="6"/>
      <c r="J3" s="5">
        <v>48</v>
      </c>
      <c r="K3" s="5" t="s">
        <v>16</v>
      </c>
      <c r="L3" s="5" t="s">
        <v>17</v>
      </c>
      <c r="M3" s="9" t="s">
        <v>18</v>
      </c>
    </row>
    <row r="4" customFormat="1" spans="1:13">
      <c r="A4" s="5">
        <v>2</v>
      </c>
      <c r="B4" s="5" t="s">
        <v>19</v>
      </c>
      <c r="C4" s="5" t="s">
        <v>20</v>
      </c>
      <c r="D4" s="5"/>
      <c r="E4" s="6">
        <v>1</v>
      </c>
      <c r="F4" s="5" t="s">
        <v>21</v>
      </c>
      <c r="G4" s="5">
        <v>42</v>
      </c>
      <c r="H4" s="5">
        <f t="shared" si="0"/>
        <v>42</v>
      </c>
      <c r="I4" s="6"/>
      <c r="J4" s="5">
        <v>42</v>
      </c>
      <c r="K4" s="5" t="s">
        <v>16</v>
      </c>
      <c r="L4" s="10" t="s">
        <v>22</v>
      </c>
      <c r="M4" s="9"/>
    </row>
    <row r="5" customFormat="1" spans="1:13">
      <c r="A5" s="5">
        <v>3</v>
      </c>
      <c r="B5" s="5" t="s">
        <v>23</v>
      </c>
      <c r="C5" s="5" t="s">
        <v>24</v>
      </c>
      <c r="D5" s="5"/>
      <c r="E5" s="6">
        <v>2</v>
      </c>
      <c r="F5" s="5" t="s">
        <v>25</v>
      </c>
      <c r="G5" s="5">
        <v>7.5</v>
      </c>
      <c r="H5" s="5">
        <f t="shared" si="0"/>
        <v>15</v>
      </c>
      <c r="I5" s="6"/>
      <c r="J5" s="5">
        <v>15</v>
      </c>
      <c r="K5" s="5" t="s">
        <v>16</v>
      </c>
      <c r="L5" s="5"/>
      <c r="M5" s="9"/>
    </row>
    <row r="6" customFormat="1" spans="1:13">
      <c r="A6" s="5">
        <v>4</v>
      </c>
      <c r="B6" s="5" t="s">
        <v>26</v>
      </c>
      <c r="C6" s="5" t="s">
        <v>27</v>
      </c>
      <c r="D6" s="5"/>
      <c r="E6" s="6">
        <v>2</v>
      </c>
      <c r="F6" s="5" t="s">
        <v>28</v>
      </c>
      <c r="G6" s="5">
        <v>12.5</v>
      </c>
      <c r="H6" s="5">
        <f t="shared" si="0"/>
        <v>25</v>
      </c>
      <c r="I6" s="6"/>
      <c r="J6" s="5">
        <v>25</v>
      </c>
      <c r="K6" s="5" t="s">
        <v>16</v>
      </c>
      <c r="L6" s="5"/>
      <c r="M6" s="9"/>
    </row>
    <row r="7" customFormat="1" spans="1:13">
      <c r="A7" s="5">
        <v>5</v>
      </c>
      <c r="B7" s="5" t="s">
        <v>23</v>
      </c>
      <c r="C7" s="5" t="s">
        <v>24</v>
      </c>
      <c r="D7" s="5"/>
      <c r="E7" s="6">
        <v>1</v>
      </c>
      <c r="F7" s="5" t="s">
        <v>29</v>
      </c>
      <c r="G7" s="5">
        <v>12.8</v>
      </c>
      <c r="H7" s="5">
        <f t="shared" si="0"/>
        <v>12.8</v>
      </c>
      <c r="I7" s="6"/>
      <c r="J7" s="5">
        <v>12.8</v>
      </c>
      <c r="K7" s="5" t="s">
        <v>16</v>
      </c>
      <c r="L7" s="5"/>
      <c r="M7" s="9"/>
    </row>
    <row r="8" customFormat="1" spans="1:13">
      <c r="A8" s="5">
        <v>6</v>
      </c>
      <c r="B8" s="5" t="s">
        <v>30</v>
      </c>
      <c r="C8" s="5" t="s">
        <v>31</v>
      </c>
      <c r="D8" s="5"/>
      <c r="E8" s="6">
        <v>1</v>
      </c>
      <c r="F8" s="5" t="s">
        <v>32</v>
      </c>
      <c r="G8" s="5">
        <v>19</v>
      </c>
      <c r="H8" s="5">
        <f t="shared" si="0"/>
        <v>19</v>
      </c>
      <c r="I8" s="6"/>
      <c r="J8" s="5">
        <v>19</v>
      </c>
      <c r="K8" s="5" t="s">
        <v>16</v>
      </c>
      <c r="L8" s="5" t="s">
        <v>33</v>
      </c>
      <c r="M8" s="9"/>
    </row>
    <row r="9" customFormat="1" spans="1:13">
      <c r="A9" s="5">
        <v>7</v>
      </c>
      <c r="B9" s="5" t="s">
        <v>34</v>
      </c>
      <c r="C9" s="5"/>
      <c r="D9" s="5"/>
      <c r="E9" s="6">
        <v>1</v>
      </c>
      <c r="F9" s="5" t="s">
        <v>35</v>
      </c>
      <c r="G9" s="5">
        <v>80</v>
      </c>
      <c r="H9" s="5">
        <f t="shared" si="0"/>
        <v>80</v>
      </c>
      <c r="I9" s="6"/>
      <c r="J9" s="5">
        <v>80</v>
      </c>
      <c r="K9" s="5" t="s">
        <v>16</v>
      </c>
      <c r="L9" s="5" t="s">
        <v>36</v>
      </c>
      <c r="M9" s="9"/>
    </row>
    <row r="10" customFormat="1" spans="1:13">
      <c r="A10" s="5">
        <v>8</v>
      </c>
      <c r="B10" s="5" t="s">
        <v>37</v>
      </c>
      <c r="C10" s="5" t="s">
        <v>38</v>
      </c>
      <c r="D10" s="5" t="s">
        <v>39</v>
      </c>
      <c r="E10" s="6">
        <v>1</v>
      </c>
      <c r="F10" s="5" t="s">
        <v>40</v>
      </c>
      <c r="G10" s="5">
        <v>2000</v>
      </c>
      <c r="H10" s="5">
        <f t="shared" si="0"/>
        <v>2000</v>
      </c>
      <c r="I10" s="6"/>
      <c r="J10" s="5">
        <v>2000</v>
      </c>
      <c r="K10" s="5" t="s">
        <v>41</v>
      </c>
      <c r="L10" s="5" t="s">
        <v>42</v>
      </c>
      <c r="M10" s="9"/>
    </row>
    <row r="11" customFormat="1" spans="1:13">
      <c r="A11" s="5">
        <v>9</v>
      </c>
      <c r="B11" s="5" t="s">
        <v>43</v>
      </c>
      <c r="C11" s="5"/>
      <c r="D11" s="5"/>
      <c r="E11" s="6">
        <v>2</v>
      </c>
      <c r="F11" s="5" t="s">
        <v>28</v>
      </c>
      <c r="G11" s="5">
        <v>35</v>
      </c>
      <c r="H11" s="5">
        <f t="shared" si="0"/>
        <v>70</v>
      </c>
      <c r="I11" s="6"/>
      <c r="J11" s="5">
        <v>70</v>
      </c>
      <c r="K11" s="5" t="s">
        <v>41</v>
      </c>
      <c r="L11" s="5"/>
      <c r="M11" s="9"/>
    </row>
    <row r="12" customFormat="1" spans="1:13">
      <c r="A12" s="5">
        <v>10</v>
      </c>
      <c r="B12" s="5" t="s">
        <v>44</v>
      </c>
      <c r="C12" s="5"/>
      <c r="D12" s="5"/>
      <c r="E12" s="6">
        <v>2</v>
      </c>
      <c r="F12" s="5" t="s">
        <v>45</v>
      </c>
      <c r="G12" s="5">
        <v>40</v>
      </c>
      <c r="H12" s="5">
        <f t="shared" si="0"/>
        <v>80</v>
      </c>
      <c r="I12" s="6"/>
      <c r="J12" s="5">
        <v>80</v>
      </c>
      <c r="K12" s="5" t="s">
        <v>41</v>
      </c>
      <c r="L12" s="5"/>
      <c r="M12" s="9"/>
    </row>
    <row r="13" customFormat="1" spans="1:13">
      <c r="A13" s="5">
        <v>11</v>
      </c>
      <c r="B13" s="5" t="s">
        <v>46</v>
      </c>
      <c r="C13" s="5"/>
      <c r="D13" s="5"/>
      <c r="E13" s="6">
        <v>1</v>
      </c>
      <c r="F13" s="5" t="s">
        <v>47</v>
      </c>
      <c r="G13" s="5">
        <v>60</v>
      </c>
      <c r="H13" s="5">
        <f t="shared" si="0"/>
        <v>60</v>
      </c>
      <c r="I13" s="6"/>
      <c r="J13" s="5">
        <v>60</v>
      </c>
      <c r="K13" s="5" t="s">
        <v>41</v>
      </c>
      <c r="L13" s="5"/>
      <c r="M13" s="9"/>
    </row>
    <row r="14" customFormat="1" spans="1:13">
      <c r="A14" s="5">
        <v>12</v>
      </c>
      <c r="B14" s="5" t="s">
        <v>48</v>
      </c>
      <c r="C14" s="5" t="s">
        <v>49</v>
      </c>
      <c r="D14" s="5" t="s">
        <v>50</v>
      </c>
      <c r="E14" s="6">
        <v>1</v>
      </c>
      <c r="F14" s="5" t="s">
        <v>47</v>
      </c>
      <c r="G14" s="5">
        <v>29.24</v>
      </c>
      <c r="H14" s="5">
        <f t="shared" si="0"/>
        <v>29.24</v>
      </c>
      <c r="I14" s="6"/>
      <c r="J14" s="5">
        <v>29.24</v>
      </c>
      <c r="K14" s="5" t="s">
        <v>16</v>
      </c>
      <c r="L14" s="5" t="s">
        <v>51</v>
      </c>
      <c r="M14" s="9"/>
    </row>
    <row r="15" customFormat="1" spans="1:13">
      <c r="A15" s="5">
        <v>13</v>
      </c>
      <c r="B15" s="5" t="s">
        <v>52</v>
      </c>
      <c r="C15" s="5"/>
      <c r="D15" s="5"/>
      <c r="E15" s="6">
        <v>100</v>
      </c>
      <c r="F15" s="5" t="s">
        <v>47</v>
      </c>
      <c r="G15" s="5">
        <v>0.1</v>
      </c>
      <c r="H15" s="5">
        <f t="shared" si="0"/>
        <v>10</v>
      </c>
      <c r="I15" s="6"/>
      <c r="J15" s="5">
        <v>10</v>
      </c>
      <c r="K15" s="5" t="s">
        <v>16</v>
      </c>
      <c r="L15" s="5"/>
      <c r="M15" s="9"/>
    </row>
    <row r="16" customFormat="1" spans="1:13">
      <c r="A16" s="5">
        <v>14</v>
      </c>
      <c r="B16" s="5" t="s">
        <v>53</v>
      </c>
      <c r="C16" s="5" t="s">
        <v>54</v>
      </c>
      <c r="D16" s="5">
        <v>4900</v>
      </c>
      <c r="E16" s="6">
        <v>10</v>
      </c>
      <c r="F16" s="5" t="s">
        <v>55</v>
      </c>
      <c r="G16" s="5">
        <v>209</v>
      </c>
      <c r="H16" s="5">
        <f t="shared" si="0"/>
        <v>2090</v>
      </c>
      <c r="I16" s="6"/>
      <c r="J16" s="5">
        <v>2090</v>
      </c>
      <c r="K16" s="5" t="s">
        <v>16</v>
      </c>
      <c r="L16" s="5"/>
      <c r="M16" s="9"/>
    </row>
    <row r="17" customFormat="1" spans="1:13">
      <c r="A17" s="5">
        <v>15</v>
      </c>
      <c r="B17" s="5" t="s">
        <v>56</v>
      </c>
      <c r="C17" s="5" t="s">
        <v>54</v>
      </c>
      <c r="D17" s="5">
        <v>7351</v>
      </c>
      <c r="E17" s="6">
        <v>1</v>
      </c>
      <c r="F17" s="5" t="s">
        <v>15</v>
      </c>
      <c r="G17" s="5">
        <v>174</v>
      </c>
      <c r="H17" s="5">
        <f t="shared" si="0"/>
        <v>174</v>
      </c>
      <c r="I17" s="6"/>
      <c r="J17" s="5">
        <v>174</v>
      </c>
      <c r="K17" s="5" t="s">
        <v>16</v>
      </c>
      <c r="L17" s="5"/>
      <c r="M17" s="9"/>
    </row>
    <row r="18" customFormat="1" spans="1:13">
      <c r="A18" s="5">
        <v>16</v>
      </c>
      <c r="B18" s="5" t="s">
        <v>57</v>
      </c>
      <c r="C18" s="5" t="s">
        <v>54</v>
      </c>
      <c r="D18" s="5">
        <v>837</v>
      </c>
      <c r="E18" s="6">
        <v>2</v>
      </c>
      <c r="F18" s="5" t="s">
        <v>58</v>
      </c>
      <c r="G18" s="5">
        <v>16</v>
      </c>
      <c r="H18" s="5">
        <f t="shared" si="0"/>
        <v>32</v>
      </c>
      <c r="I18" s="6"/>
      <c r="J18" s="5">
        <v>32</v>
      </c>
      <c r="K18" s="5" t="s">
        <v>16</v>
      </c>
      <c r="L18" s="5"/>
      <c r="M18" s="9"/>
    </row>
    <row r="19" customFormat="1" spans="1:13">
      <c r="A19" s="5">
        <v>17</v>
      </c>
      <c r="B19" s="7" t="s">
        <v>59</v>
      </c>
      <c r="C19" s="5"/>
      <c r="D19" s="5"/>
      <c r="E19" s="6"/>
      <c r="F19" s="5"/>
      <c r="G19" s="5"/>
      <c r="H19" s="5"/>
      <c r="I19" s="6"/>
      <c r="J19" s="5">
        <v>66850</v>
      </c>
      <c r="K19" s="5" t="s">
        <v>16</v>
      </c>
      <c r="L19" s="5" t="s">
        <v>60</v>
      </c>
      <c r="M19" s="9"/>
    </row>
    <row r="20" customFormat="1" spans="1:13">
      <c r="A20" s="5">
        <v>18</v>
      </c>
      <c r="B20" s="7" t="s">
        <v>61</v>
      </c>
      <c r="C20" s="5"/>
      <c r="D20" s="5"/>
      <c r="E20" s="6"/>
      <c r="F20" s="5"/>
      <c r="G20" s="5"/>
      <c r="H20" s="5"/>
      <c r="I20" s="6"/>
      <c r="J20" s="5">
        <v>22289</v>
      </c>
      <c r="K20" s="5" t="s">
        <v>16</v>
      </c>
      <c r="L20" s="5"/>
      <c r="M20" s="9"/>
    </row>
    <row r="21" customFormat="1" spans="1:13">
      <c r="A21" s="5">
        <v>19</v>
      </c>
      <c r="B21" s="5" t="s">
        <v>62</v>
      </c>
      <c r="C21" s="5"/>
      <c r="D21" s="5"/>
      <c r="E21" s="6">
        <v>1</v>
      </c>
      <c r="F21" s="5" t="s">
        <v>63</v>
      </c>
      <c r="G21" s="5">
        <v>3080</v>
      </c>
      <c r="H21" s="5">
        <f t="shared" ref="H21:H57" si="1">E21*G21</f>
        <v>3080</v>
      </c>
      <c r="I21" s="6"/>
      <c r="J21" s="5">
        <v>3080</v>
      </c>
      <c r="K21" s="5" t="s">
        <v>16</v>
      </c>
      <c r="L21" s="5" t="s">
        <v>64</v>
      </c>
      <c r="M21" s="11" t="s">
        <v>65</v>
      </c>
    </row>
    <row r="22" customFormat="1" spans="1:13">
      <c r="A22" s="5">
        <v>20</v>
      </c>
      <c r="B22" s="5" t="s">
        <v>66</v>
      </c>
      <c r="C22" s="5"/>
      <c r="D22" s="5"/>
      <c r="E22" s="6">
        <v>2</v>
      </c>
      <c r="F22" s="5" t="s">
        <v>67</v>
      </c>
      <c r="G22" s="5">
        <v>500</v>
      </c>
      <c r="H22" s="5">
        <f t="shared" si="1"/>
        <v>1000</v>
      </c>
      <c r="I22" s="6"/>
      <c r="J22" s="5">
        <v>1000</v>
      </c>
      <c r="K22" s="5" t="s">
        <v>16</v>
      </c>
      <c r="L22" s="5" t="s">
        <v>68</v>
      </c>
      <c r="M22" s="12"/>
    </row>
    <row r="23" customFormat="1" spans="1:13">
      <c r="A23" s="5">
        <v>21</v>
      </c>
      <c r="B23" s="5" t="s">
        <v>69</v>
      </c>
      <c r="C23" s="5"/>
      <c r="D23" s="5"/>
      <c r="E23" s="6">
        <v>60</v>
      </c>
      <c r="F23" s="5" t="s">
        <v>70</v>
      </c>
      <c r="G23" s="5">
        <v>15.38</v>
      </c>
      <c r="H23" s="5">
        <f t="shared" si="1"/>
        <v>922.8</v>
      </c>
      <c r="I23" s="6">
        <v>0.8</v>
      </c>
      <c r="J23" s="5">
        <v>922</v>
      </c>
      <c r="K23" s="5" t="s">
        <v>16</v>
      </c>
      <c r="L23" s="5"/>
      <c r="M23" s="12"/>
    </row>
    <row r="24" customFormat="1" spans="1:13">
      <c r="A24" s="5">
        <v>22</v>
      </c>
      <c r="B24" s="5" t="s">
        <v>71</v>
      </c>
      <c r="C24" s="5"/>
      <c r="D24" s="5"/>
      <c r="E24" s="6">
        <v>1</v>
      </c>
      <c r="F24" s="5" t="s">
        <v>72</v>
      </c>
      <c r="G24" s="5">
        <v>16</v>
      </c>
      <c r="H24" s="5">
        <f t="shared" si="1"/>
        <v>16</v>
      </c>
      <c r="I24" s="6"/>
      <c r="J24" s="5">
        <v>16</v>
      </c>
      <c r="K24" s="5" t="s">
        <v>16</v>
      </c>
      <c r="L24" s="5"/>
      <c r="M24" s="12"/>
    </row>
    <row r="25" customFormat="1" spans="1:13">
      <c r="A25" s="5">
        <v>23</v>
      </c>
      <c r="B25" s="5" t="s">
        <v>73</v>
      </c>
      <c r="C25" s="5"/>
      <c r="D25" s="5" t="s">
        <v>74</v>
      </c>
      <c r="E25" s="6">
        <v>59</v>
      </c>
      <c r="F25" s="5" t="s">
        <v>75</v>
      </c>
      <c r="G25" s="5">
        <v>29</v>
      </c>
      <c r="H25" s="5">
        <f t="shared" si="1"/>
        <v>1711</v>
      </c>
      <c r="I25" s="6">
        <v>11</v>
      </c>
      <c r="J25" s="5">
        <v>1700</v>
      </c>
      <c r="K25" s="5" t="s">
        <v>16</v>
      </c>
      <c r="L25" s="5"/>
      <c r="M25" s="12"/>
    </row>
    <row r="26" customFormat="1" spans="1:13">
      <c r="A26" s="5">
        <v>24</v>
      </c>
      <c r="B26" s="5" t="s">
        <v>76</v>
      </c>
      <c r="C26" s="5"/>
      <c r="D26" s="5" t="s">
        <v>77</v>
      </c>
      <c r="E26" s="6">
        <v>4</v>
      </c>
      <c r="F26" s="5" t="s">
        <v>45</v>
      </c>
      <c r="G26" s="5">
        <v>270</v>
      </c>
      <c r="H26" s="5">
        <f t="shared" si="1"/>
        <v>1080</v>
      </c>
      <c r="I26" s="6"/>
      <c r="J26" s="5">
        <v>1080</v>
      </c>
      <c r="K26" s="5" t="s">
        <v>41</v>
      </c>
      <c r="L26" s="5" t="s">
        <v>78</v>
      </c>
      <c r="M26" s="12"/>
    </row>
    <row r="27" customFormat="1" spans="1:13">
      <c r="A27" s="5">
        <v>25</v>
      </c>
      <c r="B27" s="5" t="s">
        <v>79</v>
      </c>
      <c r="C27" s="5"/>
      <c r="D27" s="5"/>
      <c r="E27" s="6">
        <v>10</v>
      </c>
      <c r="F27" s="5" t="s">
        <v>47</v>
      </c>
      <c r="G27" s="5">
        <v>2</v>
      </c>
      <c r="H27" s="5">
        <f t="shared" si="1"/>
        <v>20</v>
      </c>
      <c r="I27" s="6"/>
      <c r="J27" s="5">
        <v>20</v>
      </c>
      <c r="K27" s="5" t="s">
        <v>16</v>
      </c>
      <c r="L27" s="5"/>
      <c r="M27" s="12"/>
    </row>
    <row r="28" customFormat="1" spans="1:13">
      <c r="A28" s="5">
        <v>26</v>
      </c>
      <c r="B28" s="5" t="s">
        <v>80</v>
      </c>
      <c r="C28" s="5"/>
      <c r="D28" s="5"/>
      <c r="E28" s="6">
        <v>10</v>
      </c>
      <c r="F28" s="5" t="s">
        <v>47</v>
      </c>
      <c r="G28" s="5">
        <v>10</v>
      </c>
      <c r="H28" s="5">
        <f t="shared" si="1"/>
        <v>100</v>
      </c>
      <c r="I28" s="6"/>
      <c r="J28" s="5">
        <v>100</v>
      </c>
      <c r="K28" s="5" t="s">
        <v>16</v>
      </c>
      <c r="L28" s="5"/>
      <c r="M28" s="12"/>
    </row>
    <row r="29" customFormat="1" spans="1:13">
      <c r="A29" s="5">
        <v>27</v>
      </c>
      <c r="B29" s="5" t="s">
        <v>81</v>
      </c>
      <c r="C29" s="5"/>
      <c r="D29" s="5"/>
      <c r="E29" s="6">
        <v>2</v>
      </c>
      <c r="F29" s="5" t="s">
        <v>45</v>
      </c>
      <c r="G29" s="5">
        <v>1.5</v>
      </c>
      <c r="H29" s="5">
        <f t="shared" si="1"/>
        <v>3</v>
      </c>
      <c r="I29" s="6"/>
      <c r="J29" s="5">
        <v>3</v>
      </c>
      <c r="K29" s="5" t="s">
        <v>16</v>
      </c>
      <c r="L29" s="5"/>
      <c r="M29" s="12"/>
    </row>
    <row r="30" customFormat="1" spans="1:13">
      <c r="A30" s="5">
        <v>28</v>
      </c>
      <c r="B30" s="5" t="s">
        <v>82</v>
      </c>
      <c r="C30" s="5"/>
      <c r="D30" s="5" t="s">
        <v>83</v>
      </c>
      <c r="E30" s="6">
        <v>5</v>
      </c>
      <c r="F30" s="5" t="s">
        <v>40</v>
      </c>
      <c r="G30" s="5">
        <v>260</v>
      </c>
      <c r="H30" s="5">
        <f t="shared" si="1"/>
        <v>1300</v>
      </c>
      <c r="I30" s="6"/>
      <c r="J30" s="5">
        <v>1300</v>
      </c>
      <c r="K30" s="5" t="s">
        <v>41</v>
      </c>
      <c r="L30" s="5"/>
      <c r="M30" s="12"/>
    </row>
    <row r="31" customFormat="1" spans="1:13">
      <c r="A31" s="5">
        <v>29</v>
      </c>
      <c r="B31" s="5" t="s">
        <v>82</v>
      </c>
      <c r="C31" s="5"/>
      <c r="D31" s="5" t="s">
        <v>84</v>
      </c>
      <c r="E31" s="6">
        <v>5</v>
      </c>
      <c r="F31" s="5" t="s">
        <v>40</v>
      </c>
      <c r="G31" s="5">
        <v>430</v>
      </c>
      <c r="H31" s="5">
        <f t="shared" si="1"/>
        <v>2150</v>
      </c>
      <c r="I31" s="6"/>
      <c r="J31" s="5">
        <v>2150</v>
      </c>
      <c r="K31" s="5" t="s">
        <v>41</v>
      </c>
      <c r="L31" s="5"/>
      <c r="M31" s="12"/>
    </row>
    <row r="32" customFormat="1" spans="1:13">
      <c r="A32" s="5">
        <v>30</v>
      </c>
      <c r="B32" s="5" t="s">
        <v>85</v>
      </c>
      <c r="C32" s="5"/>
      <c r="D32" s="5" t="s">
        <v>86</v>
      </c>
      <c r="E32" s="6">
        <v>27</v>
      </c>
      <c r="F32" s="5" t="s">
        <v>45</v>
      </c>
      <c r="G32" s="5">
        <v>65</v>
      </c>
      <c r="H32" s="5">
        <f t="shared" si="1"/>
        <v>1755</v>
      </c>
      <c r="I32" s="6"/>
      <c r="J32" s="5">
        <v>1755</v>
      </c>
      <c r="K32" s="5" t="s">
        <v>41</v>
      </c>
      <c r="L32" s="5"/>
      <c r="M32" s="12"/>
    </row>
    <row r="33" customFormat="1" spans="1:13">
      <c r="A33" s="5">
        <v>31</v>
      </c>
      <c r="B33" s="5" t="s">
        <v>87</v>
      </c>
      <c r="C33" s="5"/>
      <c r="D33" s="5"/>
      <c r="E33" s="6">
        <v>25</v>
      </c>
      <c r="F33" s="5" t="s">
        <v>47</v>
      </c>
      <c r="G33" s="5">
        <v>4</v>
      </c>
      <c r="H33" s="5">
        <f t="shared" si="1"/>
        <v>100</v>
      </c>
      <c r="I33" s="6"/>
      <c r="J33" s="5">
        <v>100</v>
      </c>
      <c r="K33" s="5" t="s">
        <v>41</v>
      </c>
      <c r="L33" s="5"/>
      <c r="M33" s="12"/>
    </row>
    <row r="34" customFormat="1" spans="1:13">
      <c r="A34" s="5">
        <v>32</v>
      </c>
      <c r="B34" s="5" t="s">
        <v>88</v>
      </c>
      <c r="C34" s="5"/>
      <c r="D34" s="5"/>
      <c r="E34" s="6">
        <v>50</v>
      </c>
      <c r="F34" s="5" t="s">
        <v>47</v>
      </c>
      <c r="G34" s="5">
        <v>1.2</v>
      </c>
      <c r="H34" s="5">
        <f t="shared" si="1"/>
        <v>60</v>
      </c>
      <c r="I34" s="6"/>
      <c r="J34" s="5">
        <v>60</v>
      </c>
      <c r="K34" s="5" t="s">
        <v>41</v>
      </c>
      <c r="L34" s="5"/>
      <c r="M34" s="12"/>
    </row>
    <row r="35" customFormat="1" spans="1:13">
      <c r="A35" s="5">
        <v>33</v>
      </c>
      <c r="B35" s="5" t="s">
        <v>89</v>
      </c>
      <c r="C35" s="5"/>
      <c r="D35" s="5" t="s">
        <v>90</v>
      </c>
      <c r="E35" s="6">
        <v>3</v>
      </c>
      <c r="F35" s="5" t="s">
        <v>91</v>
      </c>
      <c r="G35" s="5">
        <v>25</v>
      </c>
      <c r="H35" s="5">
        <f t="shared" si="1"/>
        <v>75</v>
      </c>
      <c r="I35" s="6"/>
      <c r="J35" s="5">
        <v>75</v>
      </c>
      <c r="K35" s="5" t="s">
        <v>41</v>
      </c>
      <c r="L35" s="5"/>
      <c r="M35" s="12"/>
    </row>
    <row r="36" customFormat="1" spans="1:13">
      <c r="A36" s="5">
        <v>34</v>
      </c>
      <c r="B36" s="5" t="s">
        <v>89</v>
      </c>
      <c r="C36" s="5"/>
      <c r="D36" s="5" t="s">
        <v>92</v>
      </c>
      <c r="E36" s="6">
        <v>3</v>
      </c>
      <c r="F36" s="5" t="s">
        <v>91</v>
      </c>
      <c r="G36" s="5">
        <v>25</v>
      </c>
      <c r="H36" s="5">
        <f t="shared" si="1"/>
        <v>75</v>
      </c>
      <c r="I36" s="6"/>
      <c r="J36" s="5">
        <v>75</v>
      </c>
      <c r="K36" s="5" t="s">
        <v>41</v>
      </c>
      <c r="L36" s="5"/>
      <c r="M36" s="12"/>
    </row>
    <row r="37" customFormat="1" spans="1:13">
      <c r="A37" s="5">
        <v>35</v>
      </c>
      <c r="B37" s="5" t="s">
        <v>93</v>
      </c>
      <c r="C37" s="5"/>
      <c r="D37" s="5"/>
      <c r="E37" s="6">
        <v>6</v>
      </c>
      <c r="F37" s="5" t="s">
        <v>55</v>
      </c>
      <c r="G37" s="5">
        <v>15</v>
      </c>
      <c r="H37" s="5">
        <f t="shared" si="1"/>
        <v>90</v>
      </c>
      <c r="I37" s="6"/>
      <c r="J37" s="5">
        <v>90</v>
      </c>
      <c r="K37" s="5" t="s">
        <v>16</v>
      </c>
      <c r="L37" s="5"/>
      <c r="M37" s="12"/>
    </row>
    <row r="38" customFormat="1" spans="1:13">
      <c r="A38" s="5">
        <v>36</v>
      </c>
      <c r="B38" s="5" t="s">
        <v>76</v>
      </c>
      <c r="C38" s="5"/>
      <c r="D38" s="5" t="s">
        <v>77</v>
      </c>
      <c r="E38" s="6">
        <v>3</v>
      </c>
      <c r="F38" s="5" t="s">
        <v>45</v>
      </c>
      <c r="G38" s="5">
        <v>270</v>
      </c>
      <c r="H38" s="5">
        <f t="shared" si="1"/>
        <v>810</v>
      </c>
      <c r="I38" s="6"/>
      <c r="J38" s="5">
        <v>810</v>
      </c>
      <c r="K38" s="5" t="s">
        <v>41</v>
      </c>
      <c r="L38" s="5" t="s">
        <v>94</v>
      </c>
      <c r="M38" s="12"/>
    </row>
    <row r="39" customFormat="1" spans="1:13">
      <c r="A39" s="5">
        <v>37</v>
      </c>
      <c r="B39" s="5" t="s">
        <v>79</v>
      </c>
      <c r="C39" s="5"/>
      <c r="D39" s="5"/>
      <c r="E39" s="6">
        <v>10</v>
      </c>
      <c r="F39" s="5" t="s">
        <v>47</v>
      </c>
      <c r="G39" s="5">
        <v>2</v>
      </c>
      <c r="H39" s="5">
        <f t="shared" si="1"/>
        <v>20</v>
      </c>
      <c r="I39" s="6"/>
      <c r="J39" s="5">
        <v>20</v>
      </c>
      <c r="K39" s="5" t="s">
        <v>16</v>
      </c>
      <c r="L39" s="5"/>
      <c r="M39" s="12"/>
    </row>
    <row r="40" customFormat="1" spans="1:13">
      <c r="A40" s="5">
        <v>38</v>
      </c>
      <c r="B40" s="5" t="s">
        <v>80</v>
      </c>
      <c r="C40" s="5"/>
      <c r="D40" s="5"/>
      <c r="E40" s="6">
        <v>10</v>
      </c>
      <c r="F40" s="5" t="s">
        <v>47</v>
      </c>
      <c r="G40" s="5">
        <v>10</v>
      </c>
      <c r="H40" s="5">
        <f t="shared" si="1"/>
        <v>100</v>
      </c>
      <c r="I40" s="6"/>
      <c r="J40" s="5">
        <v>100</v>
      </c>
      <c r="K40" s="5" t="s">
        <v>41</v>
      </c>
      <c r="L40" s="5"/>
      <c r="M40" s="12"/>
    </row>
    <row r="41" customFormat="1" spans="1:13">
      <c r="A41" s="5">
        <v>39</v>
      </c>
      <c r="B41" s="5" t="s">
        <v>81</v>
      </c>
      <c r="C41" s="5"/>
      <c r="D41" s="5"/>
      <c r="E41" s="6">
        <v>2</v>
      </c>
      <c r="F41" s="5" t="s">
        <v>45</v>
      </c>
      <c r="G41" s="5">
        <v>1.5</v>
      </c>
      <c r="H41" s="5">
        <f t="shared" si="1"/>
        <v>3</v>
      </c>
      <c r="I41" s="6"/>
      <c r="J41" s="5">
        <v>3</v>
      </c>
      <c r="K41" s="5" t="s">
        <v>16</v>
      </c>
      <c r="L41" s="5"/>
      <c r="M41" s="12"/>
    </row>
    <row r="42" customFormat="1" spans="1:13">
      <c r="A42" s="5">
        <v>40</v>
      </c>
      <c r="B42" s="5" t="s">
        <v>82</v>
      </c>
      <c r="C42" s="5"/>
      <c r="D42" s="5" t="s">
        <v>84</v>
      </c>
      <c r="E42" s="6">
        <v>10</v>
      </c>
      <c r="F42" s="5" t="s">
        <v>40</v>
      </c>
      <c r="G42" s="5">
        <v>430</v>
      </c>
      <c r="H42" s="5">
        <f t="shared" si="1"/>
        <v>4300</v>
      </c>
      <c r="I42" s="6"/>
      <c r="J42" s="5">
        <v>4300</v>
      </c>
      <c r="K42" s="5" t="s">
        <v>41</v>
      </c>
      <c r="L42" s="5"/>
      <c r="M42" s="12"/>
    </row>
    <row r="43" customFormat="1" spans="1:13">
      <c r="A43" s="5">
        <v>41</v>
      </c>
      <c r="B43" s="5" t="s">
        <v>85</v>
      </c>
      <c r="C43" s="5"/>
      <c r="D43" s="5"/>
      <c r="E43" s="6">
        <v>27</v>
      </c>
      <c r="F43" s="5" t="s">
        <v>45</v>
      </c>
      <c r="G43" s="5">
        <v>65</v>
      </c>
      <c r="H43" s="5">
        <f t="shared" si="1"/>
        <v>1755</v>
      </c>
      <c r="I43" s="6"/>
      <c r="J43" s="5">
        <v>1755</v>
      </c>
      <c r="K43" s="5" t="s">
        <v>41</v>
      </c>
      <c r="L43" s="5"/>
      <c r="M43" s="12"/>
    </row>
    <row r="44" customFormat="1" ht="13" customHeight="1" spans="1:13">
      <c r="A44" s="5">
        <v>42</v>
      </c>
      <c r="B44" s="5" t="s">
        <v>87</v>
      </c>
      <c r="C44" s="5"/>
      <c r="D44" s="5"/>
      <c r="E44" s="6">
        <v>25</v>
      </c>
      <c r="F44" s="5" t="s">
        <v>47</v>
      </c>
      <c r="G44" s="5">
        <v>4</v>
      </c>
      <c r="H44" s="5">
        <f t="shared" si="1"/>
        <v>100</v>
      </c>
      <c r="I44" s="6"/>
      <c r="J44" s="5">
        <v>100</v>
      </c>
      <c r="K44" s="5" t="s">
        <v>41</v>
      </c>
      <c r="L44" s="5"/>
      <c r="M44" s="12"/>
    </row>
    <row r="45" customFormat="1" spans="1:13">
      <c r="A45" s="5">
        <v>43</v>
      </c>
      <c r="B45" s="5" t="s">
        <v>88</v>
      </c>
      <c r="C45" s="5"/>
      <c r="D45" s="5"/>
      <c r="E45" s="6">
        <v>50</v>
      </c>
      <c r="F45" s="5" t="s">
        <v>47</v>
      </c>
      <c r="G45" s="5">
        <v>1.2</v>
      </c>
      <c r="H45" s="5">
        <f t="shared" si="1"/>
        <v>60</v>
      </c>
      <c r="I45" s="6"/>
      <c r="J45" s="5">
        <v>60</v>
      </c>
      <c r="K45" s="5" t="s">
        <v>41</v>
      </c>
      <c r="L45" s="5"/>
      <c r="M45" s="12"/>
    </row>
    <row r="46" customFormat="1" spans="1:13">
      <c r="A46" s="5">
        <v>44</v>
      </c>
      <c r="B46" s="5" t="s">
        <v>95</v>
      </c>
      <c r="C46" s="5"/>
      <c r="D46" s="5"/>
      <c r="E46" s="6">
        <v>1000</v>
      </c>
      <c r="F46" s="5" t="s">
        <v>35</v>
      </c>
      <c r="G46" s="5">
        <v>0.5</v>
      </c>
      <c r="H46" s="5">
        <f t="shared" si="1"/>
        <v>500</v>
      </c>
      <c r="I46" s="6"/>
      <c r="J46" s="5">
        <v>500</v>
      </c>
      <c r="K46" s="5" t="s">
        <v>16</v>
      </c>
      <c r="L46" s="5"/>
      <c r="M46" s="12"/>
    </row>
    <row r="47" customFormat="1" spans="1:13">
      <c r="A47" s="5">
        <v>45</v>
      </c>
      <c r="B47" s="5" t="s">
        <v>96</v>
      </c>
      <c r="C47" s="5"/>
      <c r="D47" s="5" t="s">
        <v>83</v>
      </c>
      <c r="E47" s="6">
        <v>1</v>
      </c>
      <c r="F47" s="5" t="s">
        <v>40</v>
      </c>
      <c r="G47" s="5">
        <v>260</v>
      </c>
      <c r="H47" s="5">
        <f t="shared" si="1"/>
        <v>260</v>
      </c>
      <c r="I47" s="6"/>
      <c r="J47" s="5">
        <v>260</v>
      </c>
      <c r="K47" s="5" t="s">
        <v>41</v>
      </c>
      <c r="L47" s="5"/>
      <c r="M47" s="12"/>
    </row>
    <row r="48" customFormat="1" spans="1:13">
      <c r="A48" s="5">
        <v>46</v>
      </c>
      <c r="B48" s="5" t="s">
        <v>97</v>
      </c>
      <c r="C48" s="5"/>
      <c r="D48" s="5"/>
      <c r="E48" s="6">
        <v>2</v>
      </c>
      <c r="F48" s="5" t="s">
        <v>55</v>
      </c>
      <c r="G48" s="5">
        <v>10</v>
      </c>
      <c r="H48" s="5">
        <f t="shared" si="1"/>
        <v>20</v>
      </c>
      <c r="I48" s="6"/>
      <c r="J48" s="5">
        <v>20</v>
      </c>
      <c r="K48" s="5" t="s">
        <v>16</v>
      </c>
      <c r="L48" s="5" t="s">
        <v>98</v>
      </c>
      <c r="M48" s="12"/>
    </row>
    <row r="49" customFormat="1" spans="1:13">
      <c r="A49" s="5">
        <v>47</v>
      </c>
      <c r="B49" s="5" t="s">
        <v>99</v>
      </c>
      <c r="C49" s="5"/>
      <c r="D49" s="5"/>
      <c r="E49" s="6">
        <v>5</v>
      </c>
      <c r="F49" s="5" t="s">
        <v>28</v>
      </c>
      <c r="G49" s="5">
        <v>10</v>
      </c>
      <c r="H49" s="5">
        <f t="shared" si="1"/>
        <v>50</v>
      </c>
      <c r="I49" s="6"/>
      <c r="J49" s="5">
        <v>50</v>
      </c>
      <c r="K49" s="5" t="s">
        <v>16</v>
      </c>
      <c r="L49" s="5"/>
      <c r="M49" s="12"/>
    </row>
    <row r="50" customFormat="1" spans="1:13">
      <c r="A50" s="5">
        <v>48</v>
      </c>
      <c r="B50" s="5" t="s">
        <v>100</v>
      </c>
      <c r="C50" s="5"/>
      <c r="D50" s="5"/>
      <c r="E50" s="6">
        <v>50</v>
      </c>
      <c r="F50" s="5" t="s">
        <v>75</v>
      </c>
      <c r="G50" s="5">
        <v>0.9</v>
      </c>
      <c r="H50" s="5">
        <f t="shared" si="1"/>
        <v>45</v>
      </c>
      <c r="I50" s="6"/>
      <c r="J50" s="5">
        <v>45</v>
      </c>
      <c r="K50" s="5" t="s">
        <v>16</v>
      </c>
      <c r="L50" s="5"/>
      <c r="M50" s="12"/>
    </row>
    <row r="51" customFormat="1" spans="1:13">
      <c r="A51" s="5">
        <v>49</v>
      </c>
      <c r="B51" s="5" t="s">
        <v>82</v>
      </c>
      <c r="C51" s="5"/>
      <c r="D51" s="5" t="s">
        <v>101</v>
      </c>
      <c r="E51" s="6">
        <v>1</v>
      </c>
      <c r="F51" s="5" t="s">
        <v>40</v>
      </c>
      <c r="G51" s="5">
        <v>530</v>
      </c>
      <c r="H51" s="5">
        <f t="shared" si="1"/>
        <v>530</v>
      </c>
      <c r="I51" s="6"/>
      <c r="J51" s="5">
        <v>530</v>
      </c>
      <c r="K51" s="5" t="s">
        <v>41</v>
      </c>
      <c r="L51" s="5"/>
      <c r="M51" s="12"/>
    </row>
    <row r="52" customFormat="1" spans="1:13">
      <c r="A52" s="5">
        <v>50</v>
      </c>
      <c r="B52" s="5" t="s">
        <v>102</v>
      </c>
      <c r="C52" s="5"/>
      <c r="D52" s="5"/>
      <c r="E52" s="6">
        <v>1</v>
      </c>
      <c r="F52" s="5" t="s">
        <v>47</v>
      </c>
      <c r="G52" s="5">
        <v>150</v>
      </c>
      <c r="H52" s="5">
        <f t="shared" si="1"/>
        <v>150</v>
      </c>
      <c r="I52" s="6"/>
      <c r="J52" s="5">
        <v>150</v>
      </c>
      <c r="K52" s="5" t="s">
        <v>16</v>
      </c>
      <c r="L52" s="5"/>
      <c r="M52" s="12"/>
    </row>
    <row r="53" customFormat="1" spans="1:13">
      <c r="A53" s="5">
        <v>51</v>
      </c>
      <c r="B53" s="5" t="s">
        <v>103</v>
      </c>
      <c r="C53" s="5"/>
      <c r="D53" s="5"/>
      <c r="E53" s="6">
        <v>1</v>
      </c>
      <c r="F53" s="5" t="s">
        <v>104</v>
      </c>
      <c r="G53" s="5">
        <v>35</v>
      </c>
      <c r="H53" s="5">
        <f t="shared" si="1"/>
        <v>35</v>
      </c>
      <c r="I53" s="6"/>
      <c r="J53" s="5">
        <v>35</v>
      </c>
      <c r="K53" s="5" t="s">
        <v>16</v>
      </c>
      <c r="L53" s="5"/>
      <c r="M53" s="12"/>
    </row>
    <row r="54" customFormat="1" spans="1:13">
      <c r="A54" s="5">
        <v>52</v>
      </c>
      <c r="B54" s="5" t="s">
        <v>82</v>
      </c>
      <c r="C54" s="5"/>
      <c r="D54" s="5" t="s">
        <v>101</v>
      </c>
      <c r="E54" s="6">
        <v>3</v>
      </c>
      <c r="F54" s="5" t="s">
        <v>40</v>
      </c>
      <c r="G54" s="5">
        <v>530</v>
      </c>
      <c r="H54" s="5">
        <f t="shared" si="1"/>
        <v>1590</v>
      </c>
      <c r="I54" s="6"/>
      <c r="J54" s="5">
        <v>1590</v>
      </c>
      <c r="K54" s="5" t="s">
        <v>41</v>
      </c>
      <c r="L54" s="5" t="s">
        <v>105</v>
      </c>
      <c r="M54" s="12"/>
    </row>
    <row r="55" customFormat="1" spans="1:13">
      <c r="A55" s="5">
        <v>53</v>
      </c>
      <c r="B55" s="5" t="s">
        <v>103</v>
      </c>
      <c r="C55" s="5"/>
      <c r="D55" s="5"/>
      <c r="E55" s="6">
        <v>1</v>
      </c>
      <c r="F55" s="5" t="s">
        <v>104</v>
      </c>
      <c r="G55" s="5">
        <v>30</v>
      </c>
      <c r="H55" s="5">
        <f t="shared" si="1"/>
        <v>30</v>
      </c>
      <c r="I55" s="6"/>
      <c r="J55" s="5">
        <v>30</v>
      </c>
      <c r="K55" s="5" t="s">
        <v>16</v>
      </c>
      <c r="L55" s="5"/>
      <c r="M55" s="12"/>
    </row>
    <row r="56" customFormat="1" spans="1:13">
      <c r="A56" s="5">
        <v>54</v>
      </c>
      <c r="B56" s="5" t="s">
        <v>106</v>
      </c>
      <c r="C56" s="5"/>
      <c r="D56" s="5"/>
      <c r="E56" s="6">
        <v>4</v>
      </c>
      <c r="F56" s="5" t="s">
        <v>75</v>
      </c>
      <c r="G56" s="5">
        <v>4.5</v>
      </c>
      <c r="H56" s="5">
        <f t="shared" si="1"/>
        <v>18</v>
      </c>
      <c r="I56" s="6"/>
      <c r="J56" s="5">
        <v>18</v>
      </c>
      <c r="K56" s="5" t="s">
        <v>16</v>
      </c>
      <c r="L56" s="5"/>
      <c r="M56" s="12"/>
    </row>
    <row r="57" customFormat="1" spans="1:13">
      <c r="A57" s="5">
        <v>55</v>
      </c>
      <c r="B57" s="5" t="s">
        <v>102</v>
      </c>
      <c r="C57" s="5"/>
      <c r="D57" s="5"/>
      <c r="E57" s="6">
        <v>5</v>
      </c>
      <c r="F57" s="5" t="s">
        <v>47</v>
      </c>
      <c r="G57" s="5">
        <v>150</v>
      </c>
      <c r="H57" s="5">
        <f t="shared" si="1"/>
        <v>750</v>
      </c>
      <c r="I57" s="6"/>
      <c r="J57" s="5">
        <v>750</v>
      </c>
      <c r="K57" s="5" t="s">
        <v>16</v>
      </c>
      <c r="L57" s="5" t="s">
        <v>107</v>
      </c>
      <c r="M57" s="12"/>
    </row>
    <row r="58" customFormat="1" spans="1:13">
      <c r="A58" s="5">
        <v>56</v>
      </c>
      <c r="B58" s="5" t="s">
        <v>103</v>
      </c>
      <c r="C58" s="5"/>
      <c r="D58" s="5"/>
      <c r="E58" s="6">
        <v>1</v>
      </c>
      <c r="F58" s="5" t="s">
        <v>63</v>
      </c>
      <c r="G58" s="5">
        <v>100</v>
      </c>
      <c r="H58" s="5">
        <v>100</v>
      </c>
      <c r="I58" s="6"/>
      <c r="J58" s="5">
        <v>100</v>
      </c>
      <c r="K58" s="5" t="s">
        <v>16</v>
      </c>
      <c r="L58" s="5"/>
      <c r="M58" s="12"/>
    </row>
    <row r="59" customFormat="1" spans="1:13">
      <c r="A59" s="5">
        <v>57</v>
      </c>
      <c r="B59" s="5" t="s">
        <v>108</v>
      </c>
      <c r="C59" s="5"/>
      <c r="D59" s="5"/>
      <c r="E59" s="6">
        <v>2</v>
      </c>
      <c r="F59" s="5" t="s">
        <v>47</v>
      </c>
      <c r="G59" s="5">
        <v>290</v>
      </c>
      <c r="H59" s="5">
        <v>580</v>
      </c>
      <c r="I59" s="6"/>
      <c r="J59" s="5">
        <v>580</v>
      </c>
      <c r="K59" s="5" t="s">
        <v>16</v>
      </c>
      <c r="L59" s="5" t="s">
        <v>109</v>
      </c>
      <c r="M59" s="12"/>
    </row>
    <row r="60" customFormat="1" spans="1:13">
      <c r="A60" s="5">
        <v>58</v>
      </c>
      <c r="B60" s="5" t="s">
        <v>110</v>
      </c>
      <c r="C60" s="5"/>
      <c r="D60" s="5"/>
      <c r="E60" s="6">
        <v>4</v>
      </c>
      <c r="F60" s="5" t="s">
        <v>47</v>
      </c>
      <c r="G60" s="5">
        <v>2.5</v>
      </c>
      <c r="H60" s="5">
        <f t="shared" ref="H60:H82" si="2">E60*G60</f>
        <v>10</v>
      </c>
      <c r="I60" s="6"/>
      <c r="J60" s="5">
        <v>10</v>
      </c>
      <c r="K60" s="5" t="s">
        <v>16</v>
      </c>
      <c r="L60" s="5"/>
      <c r="M60" s="12"/>
    </row>
    <row r="61" customFormat="1" spans="1:13">
      <c r="A61" s="5">
        <v>59</v>
      </c>
      <c r="B61" s="5" t="s">
        <v>111</v>
      </c>
      <c r="C61" s="5"/>
      <c r="D61" s="5"/>
      <c r="E61" s="6">
        <v>32</v>
      </c>
      <c r="F61" s="5" t="s">
        <v>47</v>
      </c>
      <c r="G61" s="5">
        <v>2</v>
      </c>
      <c r="H61" s="5">
        <f t="shared" si="2"/>
        <v>64</v>
      </c>
      <c r="I61" s="6"/>
      <c r="J61" s="5">
        <v>64</v>
      </c>
      <c r="K61" s="5" t="s">
        <v>16</v>
      </c>
      <c r="L61" s="5"/>
      <c r="M61" s="12"/>
    </row>
    <row r="62" customFormat="1" spans="1:13">
      <c r="A62" s="5">
        <v>60</v>
      </c>
      <c r="B62" s="5" t="s">
        <v>112</v>
      </c>
      <c r="C62" s="5"/>
      <c r="D62" s="5"/>
      <c r="E62" s="6">
        <v>2</v>
      </c>
      <c r="F62" s="5" t="s">
        <v>72</v>
      </c>
      <c r="G62" s="5">
        <v>190</v>
      </c>
      <c r="H62" s="5">
        <v>380</v>
      </c>
      <c r="I62" s="6"/>
      <c r="J62" s="5">
        <v>380</v>
      </c>
      <c r="K62" s="5" t="s">
        <v>16</v>
      </c>
      <c r="L62" s="5"/>
      <c r="M62" s="12"/>
    </row>
    <row r="63" customFormat="1" spans="1:13">
      <c r="A63" s="5">
        <v>61</v>
      </c>
      <c r="B63" s="5" t="s">
        <v>113</v>
      </c>
      <c r="C63" s="5"/>
      <c r="D63" s="5"/>
      <c r="E63" s="6">
        <v>3</v>
      </c>
      <c r="F63" s="5" t="s">
        <v>55</v>
      </c>
      <c r="G63" s="5">
        <v>15</v>
      </c>
      <c r="H63" s="5">
        <f t="shared" si="2"/>
        <v>45</v>
      </c>
      <c r="I63" s="6"/>
      <c r="J63" s="5">
        <v>45</v>
      </c>
      <c r="K63" s="5" t="s">
        <v>16</v>
      </c>
      <c r="L63" s="5" t="s">
        <v>114</v>
      </c>
      <c r="M63" s="12"/>
    </row>
    <row r="64" customFormat="1" spans="1:13">
      <c r="A64" s="5">
        <v>62</v>
      </c>
      <c r="B64" s="5" t="s">
        <v>103</v>
      </c>
      <c r="C64" s="5"/>
      <c r="D64" s="5"/>
      <c r="E64" s="6">
        <v>4</v>
      </c>
      <c r="F64" s="5" t="s">
        <v>47</v>
      </c>
      <c r="G64" s="5">
        <v>0.5</v>
      </c>
      <c r="H64" s="5">
        <f t="shared" si="2"/>
        <v>2</v>
      </c>
      <c r="I64" s="6"/>
      <c r="J64" s="5">
        <v>2</v>
      </c>
      <c r="K64" s="5" t="s">
        <v>16</v>
      </c>
      <c r="L64" s="5"/>
      <c r="M64" s="12"/>
    </row>
    <row r="65" customFormat="1" spans="1:13">
      <c r="A65" s="5">
        <v>63</v>
      </c>
      <c r="B65" s="5" t="s">
        <v>115</v>
      </c>
      <c r="C65" s="5"/>
      <c r="D65" s="5"/>
      <c r="E65" s="6">
        <v>1</v>
      </c>
      <c r="F65" s="5" t="s">
        <v>55</v>
      </c>
      <c r="G65" s="5">
        <v>7</v>
      </c>
      <c r="H65" s="5">
        <f t="shared" si="2"/>
        <v>7</v>
      </c>
      <c r="I65" s="6"/>
      <c r="J65" s="5">
        <v>7</v>
      </c>
      <c r="K65" s="5" t="s">
        <v>16</v>
      </c>
      <c r="L65" s="5"/>
      <c r="M65" s="12"/>
    </row>
    <row r="66" customFormat="1" spans="1:13">
      <c r="A66" s="5">
        <v>64</v>
      </c>
      <c r="B66" s="5" t="s">
        <v>113</v>
      </c>
      <c r="C66" s="5"/>
      <c r="D66" s="5"/>
      <c r="E66" s="6">
        <v>1</v>
      </c>
      <c r="F66" s="5" t="s">
        <v>55</v>
      </c>
      <c r="G66" s="5">
        <v>15</v>
      </c>
      <c r="H66" s="5">
        <f t="shared" si="2"/>
        <v>15</v>
      </c>
      <c r="I66" s="6"/>
      <c r="J66" s="5">
        <v>15</v>
      </c>
      <c r="K66" s="5" t="s">
        <v>16</v>
      </c>
      <c r="L66" s="5"/>
      <c r="M66" s="12"/>
    </row>
    <row r="67" customFormat="1" spans="1:13">
      <c r="A67" s="5">
        <v>65</v>
      </c>
      <c r="B67" s="5" t="s">
        <v>116</v>
      </c>
      <c r="C67" s="5"/>
      <c r="D67" s="5"/>
      <c r="E67" s="6">
        <v>1</v>
      </c>
      <c r="F67" s="5"/>
      <c r="G67" s="5">
        <v>5</v>
      </c>
      <c r="H67" s="5">
        <f t="shared" si="2"/>
        <v>5</v>
      </c>
      <c r="I67" s="6"/>
      <c r="J67" s="5">
        <v>5</v>
      </c>
      <c r="K67" s="5" t="s">
        <v>16</v>
      </c>
      <c r="L67" s="5"/>
      <c r="M67" s="12"/>
    </row>
    <row r="68" customFormat="1" spans="1:13">
      <c r="A68" s="5">
        <v>66</v>
      </c>
      <c r="B68" s="5" t="s">
        <v>117</v>
      </c>
      <c r="C68" s="5"/>
      <c r="D68" s="5"/>
      <c r="E68" s="6">
        <v>30</v>
      </c>
      <c r="F68" s="5" t="s">
        <v>35</v>
      </c>
      <c r="G68" s="5">
        <v>10</v>
      </c>
      <c r="H68" s="5">
        <f t="shared" si="2"/>
        <v>300</v>
      </c>
      <c r="I68" s="6"/>
      <c r="J68" s="5">
        <v>300</v>
      </c>
      <c r="K68" s="5" t="s">
        <v>16</v>
      </c>
      <c r="L68" s="5"/>
      <c r="M68" s="12"/>
    </row>
    <row r="69" customFormat="1" spans="1:13">
      <c r="A69" s="5">
        <v>67</v>
      </c>
      <c r="B69" s="5" t="s">
        <v>118</v>
      </c>
      <c r="C69" s="5"/>
      <c r="D69" s="5"/>
      <c r="E69" s="6">
        <v>35</v>
      </c>
      <c r="F69" s="5" t="s">
        <v>119</v>
      </c>
      <c r="G69" s="5">
        <v>22</v>
      </c>
      <c r="H69" s="5">
        <f t="shared" si="2"/>
        <v>770</v>
      </c>
      <c r="I69" s="6"/>
      <c r="J69" s="5">
        <v>770</v>
      </c>
      <c r="K69" s="5" t="s">
        <v>16</v>
      </c>
      <c r="L69" s="5"/>
      <c r="M69" s="12"/>
    </row>
    <row r="70" customFormat="1" spans="1:13">
      <c r="A70" s="5">
        <v>68</v>
      </c>
      <c r="B70" s="5" t="s">
        <v>118</v>
      </c>
      <c r="C70" s="5"/>
      <c r="D70" s="5"/>
      <c r="E70" s="6">
        <v>15</v>
      </c>
      <c r="F70" s="5" t="s">
        <v>119</v>
      </c>
      <c r="G70" s="5">
        <v>22</v>
      </c>
      <c r="H70" s="5">
        <f t="shared" si="2"/>
        <v>330</v>
      </c>
      <c r="I70" s="6"/>
      <c r="J70" s="5">
        <v>330</v>
      </c>
      <c r="K70" s="5" t="s">
        <v>16</v>
      </c>
      <c r="L70" s="5"/>
      <c r="M70" s="12"/>
    </row>
    <row r="71" customFormat="1" spans="1:13">
      <c r="A71" s="5">
        <v>69</v>
      </c>
      <c r="B71" s="5" t="s">
        <v>120</v>
      </c>
      <c r="C71" s="5"/>
      <c r="D71" s="5"/>
      <c r="E71" s="6">
        <v>1</v>
      </c>
      <c r="F71" s="5" t="s">
        <v>121</v>
      </c>
      <c r="G71" s="5">
        <v>380</v>
      </c>
      <c r="H71" s="5">
        <f t="shared" si="2"/>
        <v>380</v>
      </c>
      <c r="I71" s="6"/>
      <c r="J71" s="5">
        <v>380</v>
      </c>
      <c r="K71" s="5" t="s">
        <v>16</v>
      </c>
      <c r="L71" s="5" t="s">
        <v>122</v>
      </c>
      <c r="M71" s="12"/>
    </row>
    <row r="72" customFormat="1" spans="1:13">
      <c r="A72" s="5">
        <v>70</v>
      </c>
      <c r="B72" s="5" t="s">
        <v>118</v>
      </c>
      <c r="C72" s="5"/>
      <c r="D72" s="5"/>
      <c r="E72" s="6">
        <v>10</v>
      </c>
      <c r="F72" s="5" t="s">
        <v>119</v>
      </c>
      <c r="G72" s="5">
        <v>22</v>
      </c>
      <c r="H72" s="5">
        <f t="shared" si="2"/>
        <v>220</v>
      </c>
      <c r="I72" s="6"/>
      <c r="J72" s="5">
        <v>220</v>
      </c>
      <c r="K72" s="5" t="s">
        <v>16</v>
      </c>
      <c r="L72" s="5"/>
      <c r="M72" s="12"/>
    </row>
    <row r="73" customFormat="1" spans="1:13">
      <c r="A73" s="5">
        <v>71</v>
      </c>
      <c r="B73" s="5" t="s">
        <v>123</v>
      </c>
      <c r="C73" s="5"/>
      <c r="D73" s="5"/>
      <c r="E73" s="6">
        <v>2</v>
      </c>
      <c r="F73" s="5" t="s">
        <v>15</v>
      </c>
      <c r="G73" s="5">
        <v>65</v>
      </c>
      <c r="H73" s="5">
        <f t="shared" si="2"/>
        <v>130</v>
      </c>
      <c r="I73" s="6"/>
      <c r="J73" s="5">
        <v>130</v>
      </c>
      <c r="K73" s="5" t="s">
        <v>16</v>
      </c>
      <c r="L73" s="5" t="s">
        <v>124</v>
      </c>
      <c r="M73" s="12"/>
    </row>
    <row r="74" customFormat="1" spans="1:13">
      <c r="A74" s="5">
        <v>72</v>
      </c>
      <c r="B74" s="5" t="s">
        <v>125</v>
      </c>
      <c r="C74" s="5"/>
      <c r="D74" s="5"/>
      <c r="E74" s="6">
        <v>1</v>
      </c>
      <c r="F74" s="5" t="s">
        <v>126</v>
      </c>
      <c r="G74" s="5">
        <v>5</v>
      </c>
      <c r="H74" s="5">
        <f t="shared" si="2"/>
        <v>5</v>
      </c>
      <c r="I74" s="6"/>
      <c r="J74" s="5">
        <v>5</v>
      </c>
      <c r="K74" s="5" t="s">
        <v>16</v>
      </c>
      <c r="L74" s="5"/>
      <c r="M74" s="12"/>
    </row>
    <row r="75" customFormat="1" spans="1:13">
      <c r="A75" s="5">
        <v>73</v>
      </c>
      <c r="B75" s="5" t="s">
        <v>127</v>
      </c>
      <c r="C75" s="5"/>
      <c r="D75" s="5"/>
      <c r="E75" s="6">
        <v>10</v>
      </c>
      <c r="F75" s="5" t="s">
        <v>55</v>
      </c>
      <c r="G75" s="5">
        <v>1.5</v>
      </c>
      <c r="H75" s="5">
        <f t="shared" si="2"/>
        <v>15</v>
      </c>
      <c r="I75" s="6"/>
      <c r="J75" s="5">
        <v>15</v>
      </c>
      <c r="K75" s="5" t="s">
        <v>16</v>
      </c>
      <c r="L75" s="5"/>
      <c r="M75" s="12"/>
    </row>
    <row r="76" customFormat="1" spans="1:13">
      <c r="A76" s="5">
        <v>74</v>
      </c>
      <c r="B76" s="5" t="s">
        <v>123</v>
      </c>
      <c r="C76" s="5"/>
      <c r="D76" s="5"/>
      <c r="E76" s="6">
        <v>5</v>
      </c>
      <c r="F76" s="5" t="s">
        <v>15</v>
      </c>
      <c r="G76" s="5">
        <v>65</v>
      </c>
      <c r="H76" s="5">
        <f t="shared" si="2"/>
        <v>325</v>
      </c>
      <c r="I76" s="6"/>
      <c r="J76" s="5">
        <v>325</v>
      </c>
      <c r="K76" s="5" t="s">
        <v>16</v>
      </c>
      <c r="L76" s="5"/>
      <c r="M76" s="12"/>
    </row>
    <row r="77" customFormat="1" spans="1:13">
      <c r="A77" s="5">
        <v>75</v>
      </c>
      <c r="B77" s="5" t="s">
        <v>123</v>
      </c>
      <c r="C77" s="5"/>
      <c r="D77" s="5"/>
      <c r="E77" s="6">
        <v>5</v>
      </c>
      <c r="F77" s="5" t="s">
        <v>15</v>
      </c>
      <c r="G77" s="5">
        <v>65</v>
      </c>
      <c r="H77" s="5">
        <f t="shared" si="2"/>
        <v>325</v>
      </c>
      <c r="I77" s="6"/>
      <c r="J77" s="5">
        <v>325</v>
      </c>
      <c r="K77" s="5" t="s">
        <v>16</v>
      </c>
      <c r="L77" s="5"/>
      <c r="M77" s="12"/>
    </row>
    <row r="78" customFormat="1" spans="1:13">
      <c r="A78" s="5">
        <v>76</v>
      </c>
      <c r="B78" s="5" t="s">
        <v>128</v>
      </c>
      <c r="C78" s="5"/>
      <c r="D78" s="5"/>
      <c r="E78" s="6">
        <v>4</v>
      </c>
      <c r="F78" s="5" t="s">
        <v>129</v>
      </c>
      <c r="G78" s="5">
        <v>220</v>
      </c>
      <c r="H78" s="5">
        <f t="shared" si="2"/>
        <v>880</v>
      </c>
      <c r="I78" s="6"/>
      <c r="J78" s="5">
        <v>880</v>
      </c>
      <c r="K78" s="5" t="s">
        <v>16</v>
      </c>
      <c r="L78" s="5" t="s">
        <v>130</v>
      </c>
      <c r="M78" s="12"/>
    </row>
    <row r="79" customFormat="1" spans="1:13">
      <c r="A79" s="5">
        <v>77</v>
      </c>
      <c r="B79" s="5" t="s">
        <v>131</v>
      </c>
      <c r="C79" s="5"/>
      <c r="D79" s="5"/>
      <c r="E79" s="6">
        <v>1</v>
      </c>
      <c r="F79" s="5" t="s">
        <v>55</v>
      </c>
      <c r="G79" s="5">
        <v>4</v>
      </c>
      <c r="H79" s="5">
        <f t="shared" si="2"/>
        <v>4</v>
      </c>
      <c r="I79" s="6"/>
      <c r="J79" s="5">
        <v>4</v>
      </c>
      <c r="K79" s="5" t="s">
        <v>16</v>
      </c>
      <c r="L79" s="5"/>
      <c r="M79" s="12"/>
    </row>
    <row r="80" customFormat="1" spans="1:13">
      <c r="A80" s="5">
        <v>78</v>
      </c>
      <c r="B80" s="5" t="s">
        <v>127</v>
      </c>
      <c r="C80" s="5"/>
      <c r="D80" s="5"/>
      <c r="E80" s="6">
        <v>1</v>
      </c>
      <c r="F80" s="5" t="s">
        <v>55</v>
      </c>
      <c r="G80" s="5">
        <v>4</v>
      </c>
      <c r="H80" s="5">
        <f t="shared" si="2"/>
        <v>4</v>
      </c>
      <c r="I80" s="6"/>
      <c r="J80" s="5">
        <v>4</v>
      </c>
      <c r="K80" s="5" t="s">
        <v>16</v>
      </c>
      <c r="L80" s="5"/>
      <c r="M80" s="12"/>
    </row>
    <row r="81" customFormat="1" spans="1:13">
      <c r="A81" s="5">
        <v>79</v>
      </c>
      <c r="B81" s="5" t="s">
        <v>132</v>
      </c>
      <c r="C81" s="5"/>
      <c r="D81" s="5"/>
      <c r="E81" s="6">
        <v>12.9</v>
      </c>
      <c r="F81" s="5" t="s">
        <v>133</v>
      </c>
      <c r="G81" s="5">
        <v>150</v>
      </c>
      <c r="H81" s="5">
        <f t="shared" si="2"/>
        <v>1935</v>
      </c>
      <c r="I81" s="6"/>
      <c r="J81" s="5">
        <v>1935</v>
      </c>
      <c r="K81" s="5" t="s">
        <v>16</v>
      </c>
      <c r="L81" s="5"/>
      <c r="M81" s="12"/>
    </row>
    <row r="82" customFormat="1" spans="1:13">
      <c r="A82" s="5">
        <v>80</v>
      </c>
      <c r="B82" s="5" t="s">
        <v>134</v>
      </c>
      <c r="C82" s="5"/>
      <c r="D82" s="5"/>
      <c r="E82" s="6">
        <v>11.42</v>
      </c>
      <c r="F82" s="5" t="s">
        <v>133</v>
      </c>
      <c r="G82" s="5">
        <v>110</v>
      </c>
      <c r="H82" s="5">
        <f t="shared" si="2"/>
        <v>1256.2</v>
      </c>
      <c r="I82" s="6">
        <v>0.2</v>
      </c>
      <c r="J82" s="5">
        <v>1256</v>
      </c>
      <c r="K82" s="5" t="s">
        <v>16</v>
      </c>
      <c r="L82" s="5"/>
      <c r="M82" s="12"/>
    </row>
    <row r="83" customFormat="1" spans="1:13">
      <c r="A83" s="5">
        <v>81</v>
      </c>
      <c r="B83" s="5" t="s">
        <v>135</v>
      </c>
      <c r="C83" s="5"/>
      <c r="D83" s="5"/>
      <c r="E83" s="6"/>
      <c r="F83" s="5"/>
      <c r="G83" s="5"/>
      <c r="H83" s="5">
        <v>2140</v>
      </c>
      <c r="I83" s="6"/>
      <c r="J83" s="5">
        <v>2140</v>
      </c>
      <c r="K83" s="5" t="s">
        <v>16</v>
      </c>
      <c r="L83" s="5" t="s">
        <v>136</v>
      </c>
      <c r="M83" s="12"/>
    </row>
    <row r="84" customFormat="1" spans="1:13">
      <c r="A84" s="5">
        <v>82</v>
      </c>
      <c r="B84" s="5" t="s">
        <v>137</v>
      </c>
      <c r="C84" s="5"/>
      <c r="D84" s="5"/>
      <c r="E84" s="6"/>
      <c r="F84" s="5"/>
      <c r="G84" s="5"/>
      <c r="H84" s="5">
        <v>2800</v>
      </c>
      <c r="I84" s="6"/>
      <c r="J84" s="5">
        <v>2800</v>
      </c>
      <c r="K84" s="5" t="s">
        <v>16</v>
      </c>
      <c r="L84" s="5"/>
      <c r="M84" s="12"/>
    </row>
    <row r="85" customFormat="1" spans="1:13">
      <c r="A85" s="5">
        <v>83</v>
      </c>
      <c r="B85" s="5" t="s">
        <v>138</v>
      </c>
      <c r="C85" s="5"/>
      <c r="D85" s="5" t="s">
        <v>139</v>
      </c>
      <c r="E85" s="6">
        <v>15.12</v>
      </c>
      <c r="F85" s="5" t="s">
        <v>140</v>
      </c>
      <c r="G85" s="5">
        <v>95</v>
      </c>
      <c r="H85" s="5">
        <v>1436.4</v>
      </c>
      <c r="I85" s="6">
        <v>13.4</v>
      </c>
      <c r="J85" s="5">
        <v>1420</v>
      </c>
      <c r="K85" s="5" t="s">
        <v>16</v>
      </c>
      <c r="L85" s="5" t="s">
        <v>141</v>
      </c>
      <c r="M85" s="12"/>
    </row>
    <row r="86" customFormat="1" spans="1:13">
      <c r="A86" s="5">
        <v>84</v>
      </c>
      <c r="B86" s="5" t="s">
        <v>142</v>
      </c>
      <c r="C86" s="5"/>
      <c r="D86" s="5"/>
      <c r="E86" s="6">
        <v>1</v>
      </c>
      <c r="F86" s="5" t="s">
        <v>143</v>
      </c>
      <c r="G86" s="5">
        <v>80</v>
      </c>
      <c r="H86" s="5">
        <v>80</v>
      </c>
      <c r="I86" s="6"/>
      <c r="J86" s="5">
        <v>80</v>
      </c>
      <c r="K86" s="5" t="s">
        <v>16</v>
      </c>
      <c r="L86" s="5"/>
      <c r="M86" s="12"/>
    </row>
    <row r="87" customFormat="1" spans="1:13">
      <c r="A87" s="5">
        <v>85</v>
      </c>
      <c r="B87" s="5" t="s">
        <v>144</v>
      </c>
      <c r="C87" s="5"/>
      <c r="D87" s="5"/>
      <c r="E87" s="6">
        <v>1</v>
      </c>
      <c r="F87" s="5"/>
      <c r="G87" s="5">
        <v>32025</v>
      </c>
      <c r="H87" s="5"/>
      <c r="I87" s="6"/>
      <c r="J87" s="5">
        <v>32025</v>
      </c>
      <c r="K87" s="5" t="s">
        <v>16</v>
      </c>
      <c r="L87" s="5" t="s">
        <v>145</v>
      </c>
      <c r="M87" s="12"/>
    </row>
    <row r="88" customFormat="1" spans="1:13">
      <c r="A88" s="5">
        <v>86</v>
      </c>
      <c r="B88" s="5" t="s">
        <v>146</v>
      </c>
      <c r="C88" s="5"/>
      <c r="D88" s="5"/>
      <c r="E88" s="6">
        <v>1</v>
      </c>
      <c r="F88" s="5"/>
      <c r="G88" s="5">
        <v>5000</v>
      </c>
      <c r="H88" s="5"/>
      <c r="I88" s="6"/>
      <c r="J88" s="5">
        <v>5000</v>
      </c>
      <c r="K88" s="5" t="s">
        <v>16</v>
      </c>
      <c r="L88" s="5" t="s">
        <v>145</v>
      </c>
      <c r="M88" s="12"/>
    </row>
    <row r="89" customFormat="1" spans="1:13">
      <c r="A89" s="5">
        <v>87</v>
      </c>
      <c r="B89" s="5" t="s">
        <v>147</v>
      </c>
      <c r="C89" s="5"/>
      <c r="D89" s="5"/>
      <c r="E89" s="6"/>
      <c r="F89" s="5"/>
      <c r="G89" s="5">
        <v>3740</v>
      </c>
      <c r="H89" s="5"/>
      <c r="I89" s="6"/>
      <c r="J89" s="5">
        <v>3740</v>
      </c>
      <c r="K89" s="5" t="s">
        <v>16</v>
      </c>
      <c r="L89" s="5" t="s">
        <v>145</v>
      </c>
      <c r="M89" s="12"/>
    </row>
    <row r="90" customFormat="1" spans="1:13">
      <c r="A90" s="5">
        <v>88</v>
      </c>
      <c r="B90" s="5" t="s">
        <v>148</v>
      </c>
      <c r="C90" s="5"/>
      <c r="D90" s="5"/>
      <c r="E90" s="6"/>
      <c r="F90" s="5"/>
      <c r="G90" s="5">
        <v>10100</v>
      </c>
      <c r="H90" s="5"/>
      <c r="I90" s="6"/>
      <c r="J90" s="5">
        <v>10100</v>
      </c>
      <c r="K90" s="5" t="s">
        <v>16</v>
      </c>
      <c r="L90" s="5"/>
      <c r="M90" s="12"/>
    </row>
    <row r="91" customFormat="1" spans="1:13">
      <c r="A91" s="5">
        <v>89</v>
      </c>
      <c r="B91" s="5" t="s">
        <v>149</v>
      </c>
      <c r="C91" s="5"/>
      <c r="D91" s="5"/>
      <c r="E91" s="6"/>
      <c r="F91" s="5"/>
      <c r="G91" s="5">
        <v>600</v>
      </c>
      <c r="H91" s="5"/>
      <c r="I91" s="6"/>
      <c r="J91" s="5">
        <v>600</v>
      </c>
      <c r="K91" s="5" t="s">
        <v>16</v>
      </c>
      <c r="L91" s="5" t="s">
        <v>150</v>
      </c>
      <c r="M91" s="12"/>
    </row>
    <row r="92" customFormat="1" spans="1:13">
      <c r="A92" s="5">
        <v>90</v>
      </c>
      <c r="B92" s="5" t="s">
        <v>151</v>
      </c>
      <c r="C92" s="5"/>
      <c r="D92" s="5"/>
      <c r="E92" s="6"/>
      <c r="F92" s="5"/>
      <c r="G92" s="5">
        <v>6438</v>
      </c>
      <c r="H92" s="5"/>
      <c r="I92" s="6"/>
      <c r="J92" s="5">
        <v>6438</v>
      </c>
      <c r="K92" s="5" t="s">
        <v>16</v>
      </c>
      <c r="L92" s="5" t="s">
        <v>145</v>
      </c>
      <c r="M92" s="12"/>
    </row>
    <row r="93" customFormat="1" spans="1:13">
      <c r="A93" s="5">
        <v>91</v>
      </c>
      <c r="B93" s="5" t="s">
        <v>152</v>
      </c>
      <c r="C93" s="5"/>
      <c r="D93" s="5"/>
      <c r="E93" s="6"/>
      <c r="F93" s="5"/>
      <c r="G93" s="5">
        <v>2000</v>
      </c>
      <c r="H93" s="5"/>
      <c r="I93" s="6"/>
      <c r="J93" s="5">
        <v>2000</v>
      </c>
      <c r="K93" s="5" t="s">
        <v>16</v>
      </c>
      <c r="L93" s="5"/>
      <c r="M93" s="12"/>
    </row>
    <row r="94" customFormat="1" spans="1:13">
      <c r="A94" s="5">
        <v>92</v>
      </c>
      <c r="B94" s="5" t="s">
        <v>153</v>
      </c>
      <c r="C94" s="5"/>
      <c r="D94" s="5"/>
      <c r="E94" s="6"/>
      <c r="F94" s="5"/>
      <c r="G94" s="5">
        <v>1440</v>
      </c>
      <c r="H94" s="5"/>
      <c r="I94" s="6"/>
      <c r="J94" s="5">
        <v>1440</v>
      </c>
      <c r="K94" s="5" t="s">
        <v>16</v>
      </c>
      <c r="L94" s="5" t="s">
        <v>154</v>
      </c>
      <c r="M94" s="12"/>
    </row>
    <row r="95" customFormat="1" spans="1:13">
      <c r="A95" s="5">
        <v>93</v>
      </c>
      <c r="B95" s="5" t="s">
        <v>155</v>
      </c>
      <c r="C95" s="5"/>
      <c r="D95" s="5"/>
      <c r="E95" s="6"/>
      <c r="F95" s="5"/>
      <c r="G95" s="5">
        <v>33105</v>
      </c>
      <c r="H95" s="5"/>
      <c r="I95" s="6"/>
      <c r="J95" s="5">
        <v>33105</v>
      </c>
      <c r="K95" s="5" t="s">
        <v>16</v>
      </c>
      <c r="L95" s="5" t="s">
        <v>156</v>
      </c>
      <c r="M95" s="12"/>
    </row>
    <row r="96" customFormat="1" spans="1:13">
      <c r="A96" s="5">
        <v>94</v>
      </c>
      <c r="B96" s="5" t="s">
        <v>157</v>
      </c>
      <c r="C96" s="5"/>
      <c r="D96" s="5"/>
      <c r="E96" s="6"/>
      <c r="F96" s="5"/>
      <c r="G96" s="5">
        <v>500</v>
      </c>
      <c r="H96" s="5"/>
      <c r="I96" s="6"/>
      <c r="J96" s="5">
        <v>500</v>
      </c>
      <c r="K96" s="5" t="s">
        <v>16</v>
      </c>
      <c r="L96" s="5"/>
      <c r="M96" s="12"/>
    </row>
    <row r="97" customFormat="1" spans="1:13">
      <c r="A97" s="5">
        <v>95</v>
      </c>
      <c r="B97" s="5" t="s">
        <v>158</v>
      </c>
      <c r="C97" s="5"/>
      <c r="D97" s="5"/>
      <c r="E97" s="6"/>
      <c r="F97" s="5"/>
      <c r="G97" s="5">
        <v>300</v>
      </c>
      <c r="H97" s="5"/>
      <c r="I97" s="6"/>
      <c r="J97" s="5">
        <v>300</v>
      </c>
      <c r="K97" s="5" t="s">
        <v>16</v>
      </c>
      <c r="L97" s="5"/>
      <c r="M97" s="12"/>
    </row>
    <row r="98" customFormat="1" spans="1:13">
      <c r="A98" s="5">
        <v>96</v>
      </c>
      <c r="B98" s="5" t="s">
        <v>159</v>
      </c>
      <c r="C98" s="5"/>
      <c r="D98" s="5"/>
      <c r="E98" s="6"/>
      <c r="F98" s="5"/>
      <c r="G98" s="5">
        <v>1700</v>
      </c>
      <c r="H98" s="5"/>
      <c r="I98" s="6"/>
      <c r="J98" s="5">
        <v>1700</v>
      </c>
      <c r="K98" s="5" t="s">
        <v>16</v>
      </c>
      <c r="L98" s="5" t="s">
        <v>154</v>
      </c>
      <c r="M98" s="12"/>
    </row>
    <row r="99" customFormat="1" spans="1:13">
      <c r="A99" s="5">
        <v>97</v>
      </c>
      <c r="B99" s="5" t="s">
        <v>160</v>
      </c>
      <c r="C99" s="5"/>
      <c r="D99" s="5"/>
      <c r="E99" s="6"/>
      <c r="F99" s="5"/>
      <c r="G99" s="5">
        <v>12600</v>
      </c>
      <c r="H99" s="5"/>
      <c r="I99" s="6"/>
      <c r="J99" s="5">
        <v>12600</v>
      </c>
      <c r="K99" s="5" t="s">
        <v>16</v>
      </c>
      <c r="L99" s="5" t="s">
        <v>161</v>
      </c>
      <c r="M99" s="12"/>
    </row>
    <row r="100" customFormat="1" spans="1:13">
      <c r="A100" s="5">
        <v>98</v>
      </c>
      <c r="B100" s="5" t="s">
        <v>162</v>
      </c>
      <c r="C100" s="5"/>
      <c r="D100" s="5"/>
      <c r="E100" s="6"/>
      <c r="F100" s="5"/>
      <c r="G100" s="5">
        <v>1500</v>
      </c>
      <c r="H100" s="5"/>
      <c r="I100" s="6"/>
      <c r="J100" s="5">
        <v>1500</v>
      </c>
      <c r="K100" s="5" t="s">
        <v>16</v>
      </c>
      <c r="L100" s="5" t="s">
        <v>163</v>
      </c>
      <c r="M100" s="12"/>
    </row>
    <row r="101" customFormat="1" spans="1:13">
      <c r="A101" s="5">
        <v>99</v>
      </c>
      <c r="B101" s="5" t="s">
        <v>164</v>
      </c>
      <c r="C101" s="5"/>
      <c r="D101" s="5"/>
      <c r="E101" s="6">
        <v>8.5</v>
      </c>
      <c r="F101" s="5" t="s">
        <v>165</v>
      </c>
      <c r="G101" s="5">
        <v>340</v>
      </c>
      <c r="H101" s="5">
        <f>E101*G101</f>
        <v>2890</v>
      </c>
      <c r="I101" s="6"/>
      <c r="J101" s="5">
        <f>H101-I101</f>
        <v>2890</v>
      </c>
      <c r="K101" s="5" t="s">
        <v>16</v>
      </c>
      <c r="L101" s="5" t="s">
        <v>166</v>
      </c>
      <c r="M101" s="12"/>
    </row>
    <row r="102" customFormat="1" spans="1:13">
      <c r="A102" s="5">
        <v>100</v>
      </c>
      <c r="B102" s="7" t="s">
        <v>167</v>
      </c>
      <c r="C102" s="5"/>
      <c r="D102" s="5"/>
      <c r="E102" s="6"/>
      <c r="F102" s="5"/>
      <c r="G102" s="5"/>
      <c r="H102" s="5"/>
      <c r="I102" s="6"/>
      <c r="J102" s="5">
        <v>210496</v>
      </c>
      <c r="K102" s="5" t="s">
        <v>16</v>
      </c>
      <c r="L102" s="5" t="s">
        <v>168</v>
      </c>
      <c r="M102" s="12"/>
    </row>
    <row r="103" customFormat="1" spans="1:13">
      <c r="A103" s="5">
        <v>101</v>
      </c>
      <c r="B103" s="7" t="s">
        <v>169</v>
      </c>
      <c r="C103" s="5"/>
      <c r="D103" s="5"/>
      <c r="E103" s="6"/>
      <c r="F103" s="5"/>
      <c r="G103" s="5"/>
      <c r="H103" s="5"/>
      <c r="I103" s="6"/>
      <c r="J103" s="5">
        <v>36493.53</v>
      </c>
      <c r="K103" s="5" t="s">
        <v>16</v>
      </c>
      <c r="L103" s="5"/>
      <c r="M103" s="15"/>
    </row>
    <row r="104" customFormat="1" spans="1:13">
      <c r="A104" s="5">
        <v>102</v>
      </c>
      <c r="B104" s="13" t="s">
        <v>112</v>
      </c>
      <c r="C104" s="13" t="s">
        <v>170</v>
      </c>
      <c r="D104" s="14" t="s">
        <v>171</v>
      </c>
      <c r="E104" s="13">
        <v>4</v>
      </c>
      <c r="F104" s="13" t="s">
        <v>72</v>
      </c>
      <c r="G104" s="13">
        <v>95</v>
      </c>
      <c r="H104" s="13">
        <f t="shared" ref="H104:H167" si="3">E104*G104</f>
        <v>380</v>
      </c>
      <c r="I104" s="13">
        <v>0.02</v>
      </c>
      <c r="J104" s="13">
        <f t="shared" ref="J104:J167" si="4">H104-I104</f>
        <v>379.98</v>
      </c>
      <c r="K104" s="13" t="s">
        <v>41</v>
      </c>
      <c r="L104" s="14" t="s">
        <v>172</v>
      </c>
      <c r="M104" s="11" t="s">
        <v>173</v>
      </c>
    </row>
    <row r="105" customFormat="1" spans="1:13">
      <c r="A105" s="5">
        <v>103</v>
      </c>
      <c r="B105" s="13" t="s">
        <v>93</v>
      </c>
      <c r="C105" s="13" t="s">
        <v>174</v>
      </c>
      <c r="D105" s="14" t="s">
        <v>175</v>
      </c>
      <c r="E105" s="13">
        <v>4</v>
      </c>
      <c r="F105" s="13" t="s">
        <v>126</v>
      </c>
      <c r="G105" s="13">
        <v>59</v>
      </c>
      <c r="H105" s="13">
        <f t="shared" si="3"/>
        <v>236</v>
      </c>
      <c r="I105" s="13">
        <v>23.6</v>
      </c>
      <c r="J105" s="13">
        <f t="shared" si="4"/>
        <v>212.4</v>
      </c>
      <c r="K105" s="13" t="s">
        <v>41</v>
      </c>
      <c r="L105" s="14" t="s">
        <v>172</v>
      </c>
      <c r="M105" s="12"/>
    </row>
    <row r="106" customFormat="1" spans="1:13">
      <c r="A106" s="5">
        <v>104</v>
      </c>
      <c r="B106" s="13" t="s">
        <v>176</v>
      </c>
      <c r="C106" s="13" t="s">
        <v>177</v>
      </c>
      <c r="D106" s="14"/>
      <c r="E106" s="13">
        <v>1</v>
      </c>
      <c r="F106" s="13" t="s">
        <v>72</v>
      </c>
      <c r="G106" s="13">
        <v>373.75</v>
      </c>
      <c r="H106" s="13">
        <f t="shared" si="3"/>
        <v>373.75</v>
      </c>
      <c r="I106" s="13">
        <v>0.01</v>
      </c>
      <c r="J106" s="13">
        <f t="shared" si="4"/>
        <v>373.74</v>
      </c>
      <c r="K106" s="13" t="s">
        <v>41</v>
      </c>
      <c r="L106" s="14" t="s">
        <v>172</v>
      </c>
      <c r="M106" s="12"/>
    </row>
    <row r="107" customFormat="1" spans="1:13">
      <c r="A107" s="5">
        <v>105</v>
      </c>
      <c r="B107" s="13" t="s">
        <v>178</v>
      </c>
      <c r="C107" s="13" t="s">
        <v>179</v>
      </c>
      <c r="D107" s="14" t="s">
        <v>180</v>
      </c>
      <c r="E107" s="13">
        <v>2</v>
      </c>
      <c r="F107" s="13" t="s">
        <v>72</v>
      </c>
      <c r="G107" s="13">
        <v>147.8</v>
      </c>
      <c r="H107" s="13">
        <f t="shared" si="3"/>
        <v>295.6</v>
      </c>
      <c r="I107" s="13">
        <v>34.56</v>
      </c>
      <c r="J107" s="13">
        <f t="shared" si="4"/>
        <v>261.04</v>
      </c>
      <c r="K107" s="13" t="s">
        <v>41</v>
      </c>
      <c r="L107" s="14" t="s">
        <v>172</v>
      </c>
      <c r="M107" s="12"/>
    </row>
    <row r="108" customFormat="1" spans="1:13">
      <c r="A108" s="5">
        <v>106</v>
      </c>
      <c r="B108" s="13" t="s">
        <v>181</v>
      </c>
      <c r="C108" s="13" t="s">
        <v>182</v>
      </c>
      <c r="D108" s="14" t="s">
        <v>183</v>
      </c>
      <c r="E108" s="13">
        <v>1</v>
      </c>
      <c r="F108" s="13" t="s">
        <v>55</v>
      </c>
      <c r="G108" s="13">
        <v>149</v>
      </c>
      <c r="H108" s="13">
        <f t="shared" si="3"/>
        <v>149</v>
      </c>
      <c r="I108" s="13">
        <v>0</v>
      </c>
      <c r="J108" s="13">
        <f t="shared" si="4"/>
        <v>149</v>
      </c>
      <c r="K108" s="13" t="s">
        <v>41</v>
      </c>
      <c r="L108" s="14" t="s">
        <v>172</v>
      </c>
      <c r="M108" s="12"/>
    </row>
    <row r="109" customFormat="1" spans="1:13">
      <c r="A109" s="5">
        <v>107</v>
      </c>
      <c r="B109" s="13" t="s">
        <v>184</v>
      </c>
      <c r="C109" s="13" t="s">
        <v>185</v>
      </c>
      <c r="D109" s="14" t="s">
        <v>186</v>
      </c>
      <c r="E109" s="13">
        <v>2</v>
      </c>
      <c r="F109" s="13" t="s">
        <v>129</v>
      </c>
      <c r="G109" s="13">
        <v>50</v>
      </c>
      <c r="H109" s="13">
        <f t="shared" si="3"/>
        <v>100</v>
      </c>
      <c r="I109" s="13">
        <v>0</v>
      </c>
      <c r="J109" s="13">
        <f t="shared" si="4"/>
        <v>100</v>
      </c>
      <c r="K109" s="13" t="s">
        <v>41</v>
      </c>
      <c r="L109" s="14" t="s">
        <v>172</v>
      </c>
      <c r="M109" s="12"/>
    </row>
    <row r="110" customFormat="1" spans="1:13">
      <c r="A110" s="5">
        <v>108</v>
      </c>
      <c r="B110" s="13" t="s">
        <v>187</v>
      </c>
      <c r="C110" s="13" t="s">
        <v>188</v>
      </c>
      <c r="D110" s="14" t="s">
        <v>189</v>
      </c>
      <c r="E110" s="13">
        <v>1</v>
      </c>
      <c r="F110" s="13" t="s">
        <v>40</v>
      </c>
      <c r="G110" s="13">
        <v>159</v>
      </c>
      <c r="H110" s="13">
        <f t="shared" si="3"/>
        <v>159</v>
      </c>
      <c r="I110" s="13">
        <v>18.65</v>
      </c>
      <c r="J110" s="13">
        <f t="shared" si="4"/>
        <v>140.35</v>
      </c>
      <c r="K110" s="13" t="s">
        <v>41</v>
      </c>
      <c r="L110" s="14" t="s">
        <v>190</v>
      </c>
      <c r="M110" s="12"/>
    </row>
    <row r="111" customFormat="1" spans="1:13">
      <c r="A111" s="5">
        <v>109</v>
      </c>
      <c r="B111" s="13" t="s">
        <v>191</v>
      </c>
      <c r="C111" s="13" t="s">
        <v>49</v>
      </c>
      <c r="D111" s="14" t="s">
        <v>192</v>
      </c>
      <c r="E111" s="13">
        <v>1</v>
      </c>
      <c r="F111" s="13" t="s">
        <v>193</v>
      </c>
      <c r="G111" s="13">
        <v>33</v>
      </c>
      <c r="H111" s="13">
        <f t="shared" si="3"/>
        <v>33</v>
      </c>
      <c r="I111" s="13">
        <v>0</v>
      </c>
      <c r="J111" s="13">
        <f t="shared" si="4"/>
        <v>33</v>
      </c>
      <c r="K111" s="13" t="s">
        <v>41</v>
      </c>
      <c r="L111" s="14"/>
      <c r="M111" s="12"/>
    </row>
    <row r="112" customFormat="1" spans="1:13">
      <c r="A112" s="5">
        <v>110</v>
      </c>
      <c r="B112" s="13" t="s">
        <v>194</v>
      </c>
      <c r="C112" s="13" t="s">
        <v>195</v>
      </c>
      <c r="D112" s="14" t="s">
        <v>196</v>
      </c>
      <c r="E112" s="13">
        <v>1</v>
      </c>
      <c r="F112" s="13" t="s">
        <v>40</v>
      </c>
      <c r="G112" s="13">
        <v>149</v>
      </c>
      <c r="H112" s="13">
        <f t="shared" si="3"/>
        <v>149</v>
      </c>
      <c r="I112" s="13">
        <v>0</v>
      </c>
      <c r="J112" s="13">
        <f t="shared" si="4"/>
        <v>149</v>
      </c>
      <c r="K112" s="13" t="s">
        <v>41</v>
      </c>
      <c r="L112" s="14"/>
      <c r="M112" s="12"/>
    </row>
    <row r="113" customFormat="1" spans="1:13">
      <c r="A113" s="5">
        <v>111</v>
      </c>
      <c r="B113" s="13" t="s">
        <v>197</v>
      </c>
      <c r="C113" s="13" t="s">
        <v>198</v>
      </c>
      <c r="D113" s="14" t="s">
        <v>199</v>
      </c>
      <c r="E113" s="13">
        <v>1</v>
      </c>
      <c r="F113" s="13" t="s">
        <v>40</v>
      </c>
      <c r="G113" s="13">
        <v>245</v>
      </c>
      <c r="H113" s="13">
        <f t="shared" si="3"/>
        <v>245</v>
      </c>
      <c r="I113" s="13">
        <v>0</v>
      </c>
      <c r="J113" s="13">
        <f t="shared" si="4"/>
        <v>245</v>
      </c>
      <c r="K113" s="13" t="s">
        <v>41</v>
      </c>
      <c r="L113" s="14"/>
      <c r="M113" s="12"/>
    </row>
    <row r="114" customFormat="1" spans="1:13">
      <c r="A114" s="5">
        <v>112</v>
      </c>
      <c r="B114" s="13" t="s">
        <v>200</v>
      </c>
      <c r="C114" s="13" t="s">
        <v>198</v>
      </c>
      <c r="D114" s="14" t="s">
        <v>201</v>
      </c>
      <c r="E114" s="13">
        <v>1</v>
      </c>
      <c r="F114" s="13" t="s">
        <v>40</v>
      </c>
      <c r="G114" s="13">
        <v>138</v>
      </c>
      <c r="H114" s="13">
        <f t="shared" si="3"/>
        <v>138</v>
      </c>
      <c r="I114" s="13">
        <v>0</v>
      </c>
      <c r="J114" s="13">
        <f t="shared" si="4"/>
        <v>138</v>
      </c>
      <c r="K114" s="13" t="s">
        <v>41</v>
      </c>
      <c r="L114" s="14"/>
      <c r="M114" s="12"/>
    </row>
    <row r="115" customFormat="1" ht="28.8" spans="1:13">
      <c r="A115" s="5">
        <v>113</v>
      </c>
      <c r="B115" s="13" t="s">
        <v>202</v>
      </c>
      <c r="C115" s="13" t="s">
        <v>203</v>
      </c>
      <c r="D115" s="14" t="s">
        <v>204</v>
      </c>
      <c r="E115" s="13">
        <v>1</v>
      </c>
      <c r="F115" s="13" t="s">
        <v>55</v>
      </c>
      <c r="G115" s="13">
        <v>134</v>
      </c>
      <c r="H115" s="13">
        <f t="shared" si="3"/>
        <v>134</v>
      </c>
      <c r="I115" s="13">
        <v>10</v>
      </c>
      <c r="J115" s="13">
        <f t="shared" si="4"/>
        <v>124</v>
      </c>
      <c r="K115" s="13" t="s">
        <v>41</v>
      </c>
      <c r="L115" s="14" t="s">
        <v>205</v>
      </c>
      <c r="M115" s="12"/>
    </row>
    <row r="116" customFormat="1" spans="1:13">
      <c r="A116" s="5">
        <v>114</v>
      </c>
      <c r="B116" s="13" t="s">
        <v>206</v>
      </c>
      <c r="C116" s="13" t="s">
        <v>198</v>
      </c>
      <c r="D116" s="14" t="s">
        <v>207</v>
      </c>
      <c r="E116" s="13">
        <v>1</v>
      </c>
      <c r="F116" s="13" t="s">
        <v>40</v>
      </c>
      <c r="G116" s="13">
        <v>518</v>
      </c>
      <c r="H116" s="13">
        <f t="shared" si="3"/>
        <v>518</v>
      </c>
      <c r="I116" s="13">
        <v>30</v>
      </c>
      <c r="J116" s="13">
        <f t="shared" si="4"/>
        <v>488</v>
      </c>
      <c r="K116" s="13" t="s">
        <v>41</v>
      </c>
      <c r="L116" s="14" t="s">
        <v>172</v>
      </c>
      <c r="M116" s="12"/>
    </row>
    <row r="117" customFormat="1" spans="1:13">
      <c r="A117" s="5">
        <v>115</v>
      </c>
      <c r="B117" s="13" t="s">
        <v>208</v>
      </c>
      <c r="C117" s="13" t="s">
        <v>209</v>
      </c>
      <c r="D117" s="14" t="s">
        <v>210</v>
      </c>
      <c r="E117" s="13">
        <v>1</v>
      </c>
      <c r="F117" s="13" t="s">
        <v>47</v>
      </c>
      <c r="G117" s="13">
        <v>111.25</v>
      </c>
      <c r="H117" s="13">
        <f t="shared" si="3"/>
        <v>111.25</v>
      </c>
      <c r="I117" s="13">
        <v>0</v>
      </c>
      <c r="J117" s="13">
        <f t="shared" si="4"/>
        <v>111.25</v>
      </c>
      <c r="K117" s="13" t="s">
        <v>41</v>
      </c>
      <c r="L117" s="14" t="s">
        <v>172</v>
      </c>
      <c r="M117" s="12"/>
    </row>
    <row r="118" customFormat="1" spans="1:13">
      <c r="A118" s="5">
        <v>116</v>
      </c>
      <c r="B118" s="13" t="s">
        <v>211</v>
      </c>
      <c r="C118" s="13" t="s">
        <v>212</v>
      </c>
      <c r="D118" s="14"/>
      <c r="E118" s="13">
        <v>16</v>
      </c>
      <c r="F118" s="13" t="s">
        <v>72</v>
      </c>
      <c r="G118" s="13">
        <v>39</v>
      </c>
      <c r="H118" s="13">
        <f t="shared" si="3"/>
        <v>624</v>
      </c>
      <c r="I118" s="13">
        <v>46.01</v>
      </c>
      <c r="J118" s="13">
        <f t="shared" si="4"/>
        <v>577.99</v>
      </c>
      <c r="K118" s="13" t="s">
        <v>41</v>
      </c>
      <c r="L118" s="14" t="s">
        <v>213</v>
      </c>
      <c r="M118" s="12"/>
    </row>
    <row r="119" customFormat="1" spans="1:13">
      <c r="A119" s="5">
        <v>117</v>
      </c>
      <c r="B119" s="13" t="s">
        <v>214</v>
      </c>
      <c r="C119" s="13" t="s">
        <v>215</v>
      </c>
      <c r="D119" s="14" t="s">
        <v>216</v>
      </c>
      <c r="E119" s="13">
        <v>2</v>
      </c>
      <c r="F119" s="13" t="s">
        <v>72</v>
      </c>
      <c r="G119" s="13">
        <v>35.9</v>
      </c>
      <c r="H119" s="13">
        <f t="shared" si="3"/>
        <v>71.8</v>
      </c>
      <c r="I119" s="13">
        <v>0</v>
      </c>
      <c r="J119" s="13">
        <f t="shared" si="4"/>
        <v>71.8</v>
      </c>
      <c r="K119" s="13" t="s">
        <v>41</v>
      </c>
      <c r="L119" s="14"/>
      <c r="M119" s="12"/>
    </row>
    <row r="120" customFormat="1" spans="1:13">
      <c r="A120" s="5">
        <v>118</v>
      </c>
      <c r="B120" s="13" t="s">
        <v>217</v>
      </c>
      <c r="C120" s="13" t="s">
        <v>218</v>
      </c>
      <c r="D120" s="14" t="s">
        <v>219</v>
      </c>
      <c r="E120" s="13">
        <v>2</v>
      </c>
      <c r="F120" s="13" t="s">
        <v>119</v>
      </c>
      <c r="G120" s="13">
        <v>16.9</v>
      </c>
      <c r="H120" s="13">
        <f t="shared" si="3"/>
        <v>33.8</v>
      </c>
      <c r="I120" s="13">
        <v>0</v>
      </c>
      <c r="J120" s="13">
        <f t="shared" si="4"/>
        <v>33.8</v>
      </c>
      <c r="K120" s="13" t="s">
        <v>41</v>
      </c>
      <c r="L120" s="14"/>
      <c r="M120" s="12"/>
    </row>
    <row r="121" customFormat="1" spans="1:13">
      <c r="A121" s="5">
        <v>119</v>
      </c>
      <c r="B121" s="13" t="s">
        <v>220</v>
      </c>
      <c r="C121" s="13" t="s">
        <v>221</v>
      </c>
      <c r="D121" s="14" t="s">
        <v>222</v>
      </c>
      <c r="E121" s="13">
        <v>2</v>
      </c>
      <c r="F121" s="13" t="s">
        <v>55</v>
      </c>
      <c r="G121" s="13">
        <v>14.8</v>
      </c>
      <c r="H121" s="13">
        <f t="shared" si="3"/>
        <v>29.6</v>
      </c>
      <c r="I121" s="13">
        <v>0</v>
      </c>
      <c r="J121" s="13">
        <f t="shared" si="4"/>
        <v>29.6</v>
      </c>
      <c r="K121" s="13" t="s">
        <v>41</v>
      </c>
      <c r="L121" s="14"/>
      <c r="M121" s="12"/>
    </row>
    <row r="122" customFormat="1" spans="1:13">
      <c r="A122" s="5">
        <v>120</v>
      </c>
      <c r="B122" s="13" t="s">
        <v>223</v>
      </c>
      <c r="C122" s="13" t="s">
        <v>215</v>
      </c>
      <c r="D122" s="14" t="s">
        <v>224</v>
      </c>
      <c r="E122" s="13">
        <v>2</v>
      </c>
      <c r="F122" s="13" t="s">
        <v>55</v>
      </c>
      <c r="G122" s="13">
        <v>45.9</v>
      </c>
      <c r="H122" s="13">
        <f t="shared" si="3"/>
        <v>91.8</v>
      </c>
      <c r="I122" s="13">
        <v>0</v>
      </c>
      <c r="J122" s="13">
        <f t="shared" si="4"/>
        <v>91.8</v>
      </c>
      <c r="K122" s="13" t="s">
        <v>41</v>
      </c>
      <c r="L122" s="14"/>
      <c r="M122" s="12"/>
    </row>
    <row r="123" customFormat="1" ht="28.8" spans="1:13">
      <c r="A123" s="5">
        <v>121</v>
      </c>
      <c r="B123" s="13" t="s">
        <v>225</v>
      </c>
      <c r="C123" s="13" t="s">
        <v>226</v>
      </c>
      <c r="D123" s="14" t="s">
        <v>227</v>
      </c>
      <c r="E123" s="13">
        <v>1</v>
      </c>
      <c r="F123" s="13" t="s">
        <v>40</v>
      </c>
      <c r="G123" s="13">
        <v>1399</v>
      </c>
      <c r="H123" s="13">
        <f t="shared" si="3"/>
        <v>1399</v>
      </c>
      <c r="I123" s="13">
        <v>269.03</v>
      </c>
      <c r="J123" s="13">
        <f t="shared" si="4"/>
        <v>1129.97</v>
      </c>
      <c r="K123" s="13" t="s">
        <v>41</v>
      </c>
      <c r="L123" s="14" t="s">
        <v>172</v>
      </c>
      <c r="M123" s="12"/>
    </row>
    <row r="124" customFormat="1" ht="28.8" spans="1:13">
      <c r="A124" s="5">
        <v>122</v>
      </c>
      <c r="B124" s="13" t="s">
        <v>228</v>
      </c>
      <c r="C124" s="13" t="s">
        <v>229</v>
      </c>
      <c r="D124" s="14" t="s">
        <v>230</v>
      </c>
      <c r="E124" s="13">
        <v>1</v>
      </c>
      <c r="F124" s="13" t="s">
        <v>40</v>
      </c>
      <c r="G124" s="13">
        <v>349</v>
      </c>
      <c r="H124" s="13">
        <f t="shared" si="3"/>
        <v>349</v>
      </c>
      <c r="I124" s="13">
        <v>30</v>
      </c>
      <c r="J124" s="13">
        <f t="shared" si="4"/>
        <v>319</v>
      </c>
      <c r="K124" s="13" t="s">
        <v>41</v>
      </c>
      <c r="L124" s="14" t="s">
        <v>172</v>
      </c>
      <c r="M124" s="12"/>
    </row>
    <row r="125" customFormat="1" ht="43.2" spans="1:13">
      <c r="A125" s="5">
        <v>123</v>
      </c>
      <c r="B125" s="13" t="s">
        <v>231</v>
      </c>
      <c r="C125" s="13" t="s">
        <v>198</v>
      </c>
      <c r="D125" s="14" t="s">
        <v>232</v>
      </c>
      <c r="E125" s="13">
        <v>1</v>
      </c>
      <c r="F125" s="13" t="s">
        <v>40</v>
      </c>
      <c r="G125" s="13">
        <v>698</v>
      </c>
      <c r="H125" s="13">
        <f t="shared" si="3"/>
        <v>698</v>
      </c>
      <c r="I125" s="13">
        <v>0</v>
      </c>
      <c r="J125" s="13">
        <f t="shared" si="4"/>
        <v>698</v>
      </c>
      <c r="K125" s="13" t="s">
        <v>41</v>
      </c>
      <c r="L125" s="14" t="s">
        <v>172</v>
      </c>
      <c r="M125" s="12"/>
    </row>
    <row r="126" customFormat="1" spans="1:13">
      <c r="A126" s="5">
        <v>124</v>
      </c>
      <c r="B126" s="13" t="s">
        <v>233</v>
      </c>
      <c r="C126" s="13" t="s">
        <v>234</v>
      </c>
      <c r="D126" s="14" t="s">
        <v>235</v>
      </c>
      <c r="E126" s="13">
        <v>1</v>
      </c>
      <c r="F126" s="13" t="s">
        <v>40</v>
      </c>
      <c r="G126" s="13">
        <v>1375</v>
      </c>
      <c r="H126" s="13">
        <f t="shared" si="3"/>
        <v>1375</v>
      </c>
      <c r="I126" s="13">
        <v>0</v>
      </c>
      <c r="J126" s="13">
        <f t="shared" si="4"/>
        <v>1375</v>
      </c>
      <c r="K126" s="13" t="s">
        <v>41</v>
      </c>
      <c r="L126" s="14" t="s">
        <v>172</v>
      </c>
      <c r="M126" s="12"/>
    </row>
    <row r="127" customFormat="1" spans="1:13">
      <c r="A127" s="5">
        <v>125</v>
      </c>
      <c r="B127" s="13" t="s">
        <v>236</v>
      </c>
      <c r="C127" s="13" t="s">
        <v>237</v>
      </c>
      <c r="D127" s="14" t="s">
        <v>238</v>
      </c>
      <c r="E127" s="13">
        <v>1</v>
      </c>
      <c r="F127" s="13" t="s">
        <v>119</v>
      </c>
      <c r="G127" s="13">
        <v>16.2</v>
      </c>
      <c r="H127" s="13">
        <f t="shared" si="3"/>
        <v>16.2</v>
      </c>
      <c r="I127" s="13">
        <v>0</v>
      </c>
      <c r="J127" s="13">
        <f t="shared" si="4"/>
        <v>16.2</v>
      </c>
      <c r="K127" s="13" t="s">
        <v>16</v>
      </c>
      <c r="L127" s="14" t="s">
        <v>172</v>
      </c>
      <c r="M127" s="12"/>
    </row>
    <row r="128" customFormat="1" ht="28.8" spans="1:13">
      <c r="A128" s="5">
        <v>126</v>
      </c>
      <c r="B128" s="13" t="s">
        <v>239</v>
      </c>
      <c r="C128" s="13" t="s">
        <v>240</v>
      </c>
      <c r="D128" s="14" t="s">
        <v>241</v>
      </c>
      <c r="E128" s="13">
        <v>1</v>
      </c>
      <c r="F128" s="13" t="s">
        <v>119</v>
      </c>
      <c r="G128" s="13">
        <v>16.9</v>
      </c>
      <c r="H128" s="13">
        <f t="shared" si="3"/>
        <v>16.9</v>
      </c>
      <c r="I128" s="13">
        <v>0</v>
      </c>
      <c r="J128" s="13">
        <f t="shared" si="4"/>
        <v>16.9</v>
      </c>
      <c r="K128" s="13" t="s">
        <v>16</v>
      </c>
      <c r="L128" s="14" t="s">
        <v>242</v>
      </c>
      <c r="M128" s="12"/>
    </row>
    <row r="129" customFormat="1" ht="28.8" spans="1:13">
      <c r="A129" s="5">
        <v>127</v>
      </c>
      <c r="B129" s="13" t="s">
        <v>243</v>
      </c>
      <c r="C129" s="13" t="s">
        <v>240</v>
      </c>
      <c r="D129" s="14" t="s">
        <v>244</v>
      </c>
      <c r="E129" s="13">
        <v>1</v>
      </c>
      <c r="F129" s="13" t="s">
        <v>119</v>
      </c>
      <c r="G129" s="13">
        <v>14</v>
      </c>
      <c r="H129" s="13">
        <f t="shared" si="3"/>
        <v>14</v>
      </c>
      <c r="I129" s="13">
        <v>0</v>
      </c>
      <c r="J129" s="13">
        <f t="shared" si="4"/>
        <v>14</v>
      </c>
      <c r="K129" s="13" t="s">
        <v>16</v>
      </c>
      <c r="L129" s="14"/>
      <c r="M129" s="12"/>
    </row>
    <row r="130" customFormat="1" ht="28.8" spans="1:13">
      <c r="A130" s="5">
        <v>128</v>
      </c>
      <c r="B130" s="13" t="s">
        <v>245</v>
      </c>
      <c r="C130" s="13" t="s">
        <v>246</v>
      </c>
      <c r="D130" s="14" t="s">
        <v>247</v>
      </c>
      <c r="E130" s="13">
        <v>1</v>
      </c>
      <c r="F130" s="13" t="s">
        <v>119</v>
      </c>
      <c r="G130" s="13">
        <v>24.5</v>
      </c>
      <c r="H130" s="13">
        <f t="shared" si="3"/>
        <v>24.5</v>
      </c>
      <c r="I130" s="13">
        <v>2.46</v>
      </c>
      <c r="J130" s="13">
        <f t="shared" si="4"/>
        <v>22.04</v>
      </c>
      <c r="K130" s="13" t="s">
        <v>16</v>
      </c>
      <c r="L130" s="14" t="s">
        <v>248</v>
      </c>
      <c r="M130" s="12"/>
    </row>
    <row r="131" customFormat="1" spans="1:13">
      <c r="A131" s="5">
        <v>129</v>
      </c>
      <c r="B131" s="13" t="s">
        <v>249</v>
      </c>
      <c r="C131" s="13" t="s">
        <v>250</v>
      </c>
      <c r="D131" s="14" t="s">
        <v>251</v>
      </c>
      <c r="E131" s="13">
        <v>2</v>
      </c>
      <c r="F131" s="13" t="s">
        <v>126</v>
      </c>
      <c r="G131" s="13">
        <v>15.9</v>
      </c>
      <c r="H131" s="13">
        <f t="shared" si="3"/>
        <v>31.8</v>
      </c>
      <c r="I131" s="13">
        <v>0</v>
      </c>
      <c r="J131" s="13">
        <f t="shared" si="4"/>
        <v>31.8</v>
      </c>
      <c r="K131" s="13" t="s">
        <v>16</v>
      </c>
      <c r="L131" s="14"/>
      <c r="M131" s="12"/>
    </row>
    <row r="132" customFormat="1" spans="1:13">
      <c r="A132" s="5">
        <v>130</v>
      </c>
      <c r="B132" s="13" t="s">
        <v>252</v>
      </c>
      <c r="C132" s="13" t="s">
        <v>253</v>
      </c>
      <c r="D132" s="14" t="s">
        <v>254</v>
      </c>
      <c r="E132" s="13">
        <v>1</v>
      </c>
      <c r="F132" s="13" t="s">
        <v>47</v>
      </c>
      <c r="G132" s="13">
        <v>10.9</v>
      </c>
      <c r="H132" s="13">
        <f t="shared" si="3"/>
        <v>10.9</v>
      </c>
      <c r="I132" s="13">
        <v>0</v>
      </c>
      <c r="J132" s="13">
        <f t="shared" si="4"/>
        <v>10.9</v>
      </c>
      <c r="K132" s="13" t="s">
        <v>16</v>
      </c>
      <c r="L132" s="14"/>
      <c r="M132" s="12"/>
    </row>
    <row r="133" customFormat="1" spans="1:13">
      <c r="A133" s="5">
        <v>131</v>
      </c>
      <c r="B133" s="13" t="s">
        <v>255</v>
      </c>
      <c r="C133" s="13" t="s">
        <v>246</v>
      </c>
      <c r="D133" s="14" t="s">
        <v>256</v>
      </c>
      <c r="E133" s="13">
        <v>1</v>
      </c>
      <c r="F133" s="13" t="s">
        <v>257</v>
      </c>
      <c r="G133" s="13">
        <v>10.5</v>
      </c>
      <c r="H133" s="13">
        <f t="shared" si="3"/>
        <v>10.5</v>
      </c>
      <c r="I133" s="13">
        <v>0</v>
      </c>
      <c r="J133" s="13">
        <f t="shared" si="4"/>
        <v>10.5</v>
      </c>
      <c r="K133" s="13" t="s">
        <v>16</v>
      </c>
      <c r="L133" s="14"/>
      <c r="M133" s="12"/>
    </row>
    <row r="134" customFormat="1" spans="1:13">
      <c r="A134" s="5">
        <v>132</v>
      </c>
      <c r="B134" s="13" t="s">
        <v>258</v>
      </c>
      <c r="C134" s="13" t="s">
        <v>246</v>
      </c>
      <c r="D134" s="14" t="s">
        <v>256</v>
      </c>
      <c r="E134" s="13">
        <v>1</v>
      </c>
      <c r="F134" s="13" t="s">
        <v>257</v>
      </c>
      <c r="G134" s="13">
        <v>10.5</v>
      </c>
      <c r="H134" s="13">
        <f t="shared" si="3"/>
        <v>10.5</v>
      </c>
      <c r="I134" s="13">
        <v>0</v>
      </c>
      <c r="J134" s="13">
        <f t="shared" si="4"/>
        <v>10.5</v>
      </c>
      <c r="K134" s="13" t="s">
        <v>16</v>
      </c>
      <c r="L134" s="14"/>
      <c r="M134" s="12"/>
    </row>
    <row r="135" customFormat="1" spans="1:13">
      <c r="A135" s="5">
        <v>133</v>
      </c>
      <c r="B135" s="13" t="s">
        <v>259</v>
      </c>
      <c r="C135" s="13" t="s">
        <v>253</v>
      </c>
      <c r="D135" s="14" t="s">
        <v>260</v>
      </c>
      <c r="E135" s="13">
        <v>1</v>
      </c>
      <c r="F135" s="13" t="s">
        <v>257</v>
      </c>
      <c r="G135" s="13">
        <v>5.8</v>
      </c>
      <c r="H135" s="13">
        <f t="shared" si="3"/>
        <v>5.8</v>
      </c>
      <c r="I135" s="13">
        <v>0</v>
      </c>
      <c r="J135" s="13">
        <f t="shared" si="4"/>
        <v>5.8</v>
      </c>
      <c r="K135" s="13" t="s">
        <v>16</v>
      </c>
      <c r="L135" s="14"/>
      <c r="M135" s="12"/>
    </row>
    <row r="136" customFormat="1" ht="28.8" spans="1:13">
      <c r="A136" s="5">
        <v>134</v>
      </c>
      <c r="B136" s="13" t="s">
        <v>261</v>
      </c>
      <c r="C136" s="13" t="s">
        <v>250</v>
      </c>
      <c r="D136" s="14" t="s">
        <v>262</v>
      </c>
      <c r="E136" s="13">
        <v>1</v>
      </c>
      <c r="F136" s="13" t="s">
        <v>58</v>
      </c>
      <c r="G136" s="13">
        <v>12</v>
      </c>
      <c r="H136" s="13">
        <f t="shared" si="3"/>
        <v>12</v>
      </c>
      <c r="I136" s="13">
        <v>0</v>
      </c>
      <c r="J136" s="13">
        <f t="shared" si="4"/>
        <v>12</v>
      </c>
      <c r="K136" s="13" t="s">
        <v>16</v>
      </c>
      <c r="L136" s="14"/>
      <c r="M136" s="12"/>
    </row>
    <row r="137" customFormat="1" ht="28.8" spans="1:13">
      <c r="A137" s="5">
        <v>135</v>
      </c>
      <c r="B137" s="14" t="s">
        <v>263</v>
      </c>
      <c r="C137" s="13" t="s">
        <v>240</v>
      </c>
      <c r="D137" s="14" t="s">
        <v>264</v>
      </c>
      <c r="E137" s="13">
        <v>1</v>
      </c>
      <c r="F137" s="13" t="s">
        <v>58</v>
      </c>
      <c r="G137" s="13">
        <v>13.8</v>
      </c>
      <c r="H137" s="13">
        <f t="shared" si="3"/>
        <v>13.8</v>
      </c>
      <c r="I137" s="13">
        <v>0</v>
      </c>
      <c r="J137" s="13">
        <f t="shared" si="4"/>
        <v>13.8</v>
      </c>
      <c r="K137" s="13" t="s">
        <v>16</v>
      </c>
      <c r="L137" s="14"/>
      <c r="M137" s="12"/>
    </row>
    <row r="138" customFormat="1" spans="1:13">
      <c r="A138" s="5">
        <v>136</v>
      </c>
      <c r="B138" s="13" t="s">
        <v>265</v>
      </c>
      <c r="C138" s="13" t="s">
        <v>240</v>
      </c>
      <c r="D138" s="14" t="s">
        <v>266</v>
      </c>
      <c r="E138" s="13">
        <v>6</v>
      </c>
      <c r="F138" s="13" t="s">
        <v>47</v>
      </c>
      <c r="G138" s="13">
        <v>4.5</v>
      </c>
      <c r="H138" s="13">
        <f t="shared" si="3"/>
        <v>27</v>
      </c>
      <c r="I138" s="13">
        <v>0</v>
      </c>
      <c r="J138" s="13">
        <f t="shared" si="4"/>
        <v>27</v>
      </c>
      <c r="K138" s="13" t="s">
        <v>16</v>
      </c>
      <c r="L138" s="14"/>
      <c r="M138" s="12"/>
    </row>
    <row r="139" customFormat="1" spans="1:13">
      <c r="A139" s="5">
        <v>137</v>
      </c>
      <c r="B139" s="13" t="s">
        <v>267</v>
      </c>
      <c r="C139" s="13" t="s">
        <v>268</v>
      </c>
      <c r="D139" s="14" t="s">
        <v>269</v>
      </c>
      <c r="E139" s="13">
        <v>1</v>
      </c>
      <c r="F139" s="13" t="s">
        <v>72</v>
      </c>
      <c r="G139" s="13">
        <v>43.9</v>
      </c>
      <c r="H139" s="13">
        <f t="shared" si="3"/>
        <v>43.9</v>
      </c>
      <c r="I139" s="13">
        <v>0</v>
      </c>
      <c r="J139" s="13">
        <f t="shared" si="4"/>
        <v>43.9</v>
      </c>
      <c r="K139" s="13" t="s">
        <v>16</v>
      </c>
      <c r="L139" s="14"/>
      <c r="M139" s="12"/>
    </row>
    <row r="140" customFormat="1" spans="1:13">
      <c r="A140" s="5">
        <v>138</v>
      </c>
      <c r="B140" s="13" t="s">
        <v>270</v>
      </c>
      <c r="C140" s="13" t="s">
        <v>253</v>
      </c>
      <c r="D140" s="14" t="s">
        <v>271</v>
      </c>
      <c r="E140" s="13">
        <v>1</v>
      </c>
      <c r="F140" s="13" t="s">
        <v>272</v>
      </c>
      <c r="G140" s="13">
        <v>4</v>
      </c>
      <c r="H140" s="13">
        <f t="shared" si="3"/>
        <v>4</v>
      </c>
      <c r="I140" s="13">
        <v>0</v>
      </c>
      <c r="J140" s="13">
        <f t="shared" si="4"/>
        <v>4</v>
      </c>
      <c r="K140" s="13" t="s">
        <v>16</v>
      </c>
      <c r="L140" s="14"/>
      <c r="M140" s="12"/>
    </row>
    <row r="141" customFormat="1" ht="28.8" spans="1:13">
      <c r="A141" s="5">
        <v>139</v>
      </c>
      <c r="B141" s="13" t="s">
        <v>273</v>
      </c>
      <c r="C141" s="13" t="s">
        <v>240</v>
      </c>
      <c r="D141" s="14" t="s">
        <v>274</v>
      </c>
      <c r="E141" s="13">
        <v>1</v>
      </c>
      <c r="F141" s="13" t="s">
        <v>119</v>
      </c>
      <c r="G141" s="13">
        <v>12.8</v>
      </c>
      <c r="H141" s="13">
        <f t="shared" si="3"/>
        <v>12.8</v>
      </c>
      <c r="I141" s="13">
        <v>0</v>
      </c>
      <c r="J141" s="13">
        <f t="shared" si="4"/>
        <v>12.8</v>
      </c>
      <c r="K141" s="13" t="s">
        <v>16</v>
      </c>
      <c r="L141" s="14"/>
      <c r="M141" s="12"/>
    </row>
    <row r="142" customFormat="1" spans="1:13">
      <c r="A142" s="5">
        <v>140</v>
      </c>
      <c r="B142" s="13" t="s">
        <v>275</v>
      </c>
      <c r="C142" s="13" t="s">
        <v>276</v>
      </c>
      <c r="D142" s="14" t="s">
        <v>277</v>
      </c>
      <c r="E142" s="13">
        <v>1</v>
      </c>
      <c r="F142" s="13" t="s">
        <v>119</v>
      </c>
      <c r="G142" s="13">
        <v>56.64</v>
      </c>
      <c r="H142" s="13">
        <f t="shared" si="3"/>
        <v>56.64</v>
      </c>
      <c r="I142" s="13">
        <v>10.66</v>
      </c>
      <c r="J142" s="13">
        <f t="shared" si="4"/>
        <v>45.98</v>
      </c>
      <c r="K142" s="13" t="s">
        <v>41</v>
      </c>
      <c r="L142" s="14" t="s">
        <v>172</v>
      </c>
      <c r="M142" s="12"/>
    </row>
    <row r="143" customFormat="1" spans="1:13">
      <c r="A143" s="5">
        <v>141</v>
      </c>
      <c r="B143" s="13" t="s">
        <v>278</v>
      </c>
      <c r="C143" s="13" t="s">
        <v>250</v>
      </c>
      <c r="D143" s="14" t="s">
        <v>279</v>
      </c>
      <c r="E143" s="13">
        <v>2</v>
      </c>
      <c r="F143" s="13" t="s">
        <v>45</v>
      </c>
      <c r="G143" s="13">
        <v>10.8</v>
      </c>
      <c r="H143" s="13">
        <f t="shared" si="3"/>
        <v>21.6</v>
      </c>
      <c r="I143" s="13">
        <v>5.47</v>
      </c>
      <c r="J143" s="13">
        <f t="shared" si="4"/>
        <v>16.13</v>
      </c>
      <c r="K143" s="13" t="s">
        <v>16</v>
      </c>
      <c r="L143" s="14" t="s">
        <v>280</v>
      </c>
      <c r="M143" s="12"/>
    </row>
    <row r="144" customFormat="1" spans="1:13">
      <c r="A144" s="5">
        <v>142</v>
      </c>
      <c r="B144" s="13" t="s">
        <v>281</v>
      </c>
      <c r="C144" s="13" t="s">
        <v>250</v>
      </c>
      <c r="D144" s="14" t="s">
        <v>282</v>
      </c>
      <c r="E144" s="13">
        <v>1</v>
      </c>
      <c r="F144" s="13" t="s">
        <v>47</v>
      </c>
      <c r="G144" s="13">
        <v>7.4</v>
      </c>
      <c r="H144" s="13">
        <f t="shared" si="3"/>
        <v>7.4</v>
      </c>
      <c r="I144" s="13">
        <v>0</v>
      </c>
      <c r="J144" s="13">
        <f t="shared" si="4"/>
        <v>7.4</v>
      </c>
      <c r="K144" s="13" t="s">
        <v>16</v>
      </c>
      <c r="L144" s="14"/>
      <c r="M144" s="12"/>
    </row>
    <row r="145" customFormat="1" spans="1:13">
      <c r="A145" s="5">
        <v>143</v>
      </c>
      <c r="B145" s="13" t="s">
        <v>283</v>
      </c>
      <c r="C145" s="13" t="s">
        <v>268</v>
      </c>
      <c r="D145" s="14" t="s">
        <v>284</v>
      </c>
      <c r="E145" s="13">
        <v>1</v>
      </c>
      <c r="F145" s="13" t="s">
        <v>55</v>
      </c>
      <c r="G145" s="13">
        <v>4</v>
      </c>
      <c r="H145" s="13">
        <f t="shared" si="3"/>
        <v>4</v>
      </c>
      <c r="I145" s="13">
        <v>0</v>
      </c>
      <c r="J145" s="13">
        <f t="shared" si="4"/>
        <v>4</v>
      </c>
      <c r="K145" s="13" t="s">
        <v>16</v>
      </c>
      <c r="L145" s="14"/>
      <c r="M145" s="12"/>
    </row>
    <row r="146" customFormat="1" spans="1:13">
      <c r="A146" s="5">
        <v>144</v>
      </c>
      <c r="B146" s="13" t="s">
        <v>285</v>
      </c>
      <c r="C146" s="13" t="s">
        <v>246</v>
      </c>
      <c r="D146" s="14" t="s">
        <v>286</v>
      </c>
      <c r="E146" s="13">
        <v>1</v>
      </c>
      <c r="F146" s="13" t="s">
        <v>72</v>
      </c>
      <c r="G146" s="13">
        <v>6.5</v>
      </c>
      <c r="H146" s="13">
        <f t="shared" si="3"/>
        <v>6.5</v>
      </c>
      <c r="I146" s="13">
        <v>0</v>
      </c>
      <c r="J146" s="13">
        <f t="shared" si="4"/>
        <v>6.5</v>
      </c>
      <c r="K146" s="13" t="s">
        <v>16</v>
      </c>
      <c r="L146" s="14"/>
      <c r="M146" s="12"/>
    </row>
    <row r="147" customFormat="1" spans="1:13">
      <c r="A147" s="5">
        <v>145</v>
      </c>
      <c r="B147" s="13" t="s">
        <v>287</v>
      </c>
      <c r="C147" s="13" t="s">
        <v>246</v>
      </c>
      <c r="D147" s="14" t="s">
        <v>288</v>
      </c>
      <c r="E147" s="13">
        <v>1</v>
      </c>
      <c r="F147" s="13" t="s">
        <v>257</v>
      </c>
      <c r="G147" s="13">
        <v>12.8</v>
      </c>
      <c r="H147" s="13">
        <f t="shared" si="3"/>
        <v>12.8</v>
      </c>
      <c r="I147" s="13">
        <v>0</v>
      </c>
      <c r="J147" s="13">
        <f t="shared" si="4"/>
        <v>12.8</v>
      </c>
      <c r="K147" s="13" t="s">
        <v>16</v>
      </c>
      <c r="L147" s="14"/>
      <c r="M147" s="12"/>
    </row>
    <row r="148" customFormat="1" spans="1:13">
      <c r="A148" s="5">
        <v>146</v>
      </c>
      <c r="B148" s="13" t="s">
        <v>289</v>
      </c>
      <c r="C148" s="13" t="s">
        <v>253</v>
      </c>
      <c r="D148" s="14" t="s">
        <v>290</v>
      </c>
      <c r="E148" s="13">
        <v>5</v>
      </c>
      <c r="F148" s="13" t="s">
        <v>72</v>
      </c>
      <c r="G148" s="13">
        <v>1.8</v>
      </c>
      <c r="H148" s="13">
        <f t="shared" si="3"/>
        <v>9</v>
      </c>
      <c r="I148" s="13">
        <v>0</v>
      </c>
      <c r="J148" s="13">
        <f t="shared" si="4"/>
        <v>9</v>
      </c>
      <c r="K148" s="13" t="s">
        <v>16</v>
      </c>
      <c r="L148" s="14"/>
      <c r="M148" s="12"/>
    </row>
    <row r="149" customFormat="1" spans="1:13">
      <c r="A149" s="5">
        <v>147</v>
      </c>
      <c r="B149" s="13" t="s">
        <v>283</v>
      </c>
      <c r="C149" s="13" t="s">
        <v>268</v>
      </c>
      <c r="D149" s="14" t="s">
        <v>291</v>
      </c>
      <c r="E149" s="13">
        <v>1</v>
      </c>
      <c r="F149" s="13" t="s">
        <v>55</v>
      </c>
      <c r="G149" s="13">
        <v>8.5</v>
      </c>
      <c r="H149" s="13">
        <f t="shared" si="3"/>
        <v>8.5</v>
      </c>
      <c r="I149" s="13">
        <v>0</v>
      </c>
      <c r="J149" s="13">
        <f t="shared" si="4"/>
        <v>8.5</v>
      </c>
      <c r="K149" s="13" t="s">
        <v>16</v>
      </c>
      <c r="L149" s="14"/>
      <c r="M149" s="12"/>
    </row>
    <row r="150" customFormat="1" ht="28.8" spans="1:13">
      <c r="A150" s="5">
        <v>148</v>
      </c>
      <c r="B150" s="13" t="s">
        <v>278</v>
      </c>
      <c r="C150" s="13" t="s">
        <v>250</v>
      </c>
      <c r="D150" s="14" t="s">
        <v>292</v>
      </c>
      <c r="E150" s="13">
        <v>1</v>
      </c>
      <c r="F150" s="13" t="s">
        <v>45</v>
      </c>
      <c r="G150" s="13">
        <v>11.9</v>
      </c>
      <c r="H150" s="13">
        <f t="shared" si="3"/>
        <v>11.9</v>
      </c>
      <c r="I150" s="13">
        <v>0</v>
      </c>
      <c r="J150" s="13">
        <f t="shared" si="4"/>
        <v>11.9</v>
      </c>
      <c r="K150" s="13" t="s">
        <v>16</v>
      </c>
      <c r="L150" s="14" t="s">
        <v>172</v>
      </c>
      <c r="M150" s="12"/>
    </row>
    <row r="151" customFormat="1" spans="1:13">
      <c r="A151" s="5">
        <v>149</v>
      </c>
      <c r="B151" s="13" t="s">
        <v>293</v>
      </c>
      <c r="C151" s="13"/>
      <c r="D151" s="14" t="s">
        <v>294</v>
      </c>
      <c r="E151" s="13">
        <v>1</v>
      </c>
      <c r="F151" s="13" t="s">
        <v>295</v>
      </c>
      <c r="G151" s="13">
        <v>10000</v>
      </c>
      <c r="H151" s="13">
        <f t="shared" si="3"/>
        <v>10000</v>
      </c>
      <c r="I151" s="13">
        <v>0</v>
      </c>
      <c r="J151" s="13">
        <f t="shared" si="4"/>
        <v>10000</v>
      </c>
      <c r="K151" s="13" t="s">
        <v>41</v>
      </c>
      <c r="L151" s="14" t="s">
        <v>296</v>
      </c>
      <c r="M151" s="12"/>
    </row>
    <row r="152" customFormat="1" spans="1:13">
      <c r="A152" s="5">
        <v>150</v>
      </c>
      <c r="B152" s="13" t="s">
        <v>297</v>
      </c>
      <c r="C152" s="13"/>
      <c r="D152" s="14" t="s">
        <v>298</v>
      </c>
      <c r="E152" s="13">
        <v>1</v>
      </c>
      <c r="F152" s="13" t="s">
        <v>295</v>
      </c>
      <c r="G152" s="13">
        <v>2600</v>
      </c>
      <c r="H152" s="13">
        <f t="shared" si="3"/>
        <v>2600</v>
      </c>
      <c r="I152" s="13">
        <v>0</v>
      </c>
      <c r="J152" s="13">
        <f t="shared" si="4"/>
        <v>2600</v>
      </c>
      <c r="K152" s="13" t="s">
        <v>41</v>
      </c>
      <c r="L152" s="14"/>
      <c r="M152" s="12"/>
    </row>
    <row r="153" customFormat="1" spans="1:13">
      <c r="A153" s="5">
        <v>151</v>
      </c>
      <c r="B153" s="13" t="s">
        <v>299</v>
      </c>
      <c r="C153" s="13" t="s">
        <v>300</v>
      </c>
      <c r="D153" s="14" t="s">
        <v>301</v>
      </c>
      <c r="E153" s="13">
        <v>1</v>
      </c>
      <c r="F153" s="13" t="s">
        <v>40</v>
      </c>
      <c r="G153" s="13">
        <v>1149</v>
      </c>
      <c r="H153" s="13">
        <f t="shared" si="3"/>
        <v>1149</v>
      </c>
      <c r="I153" s="13">
        <v>0</v>
      </c>
      <c r="J153" s="13">
        <f t="shared" si="4"/>
        <v>1149</v>
      </c>
      <c r="K153" s="13" t="s">
        <v>41</v>
      </c>
      <c r="L153" s="14" t="s">
        <v>205</v>
      </c>
      <c r="M153" s="12"/>
    </row>
    <row r="154" customFormat="1" spans="1:13">
      <c r="A154" s="5">
        <v>152</v>
      </c>
      <c r="B154" s="13" t="s">
        <v>302</v>
      </c>
      <c r="C154" s="13"/>
      <c r="D154" s="14" t="s">
        <v>303</v>
      </c>
      <c r="E154" s="13">
        <v>20</v>
      </c>
      <c r="F154" s="13" t="s">
        <v>126</v>
      </c>
      <c r="G154" s="13">
        <v>280</v>
      </c>
      <c r="H154" s="13">
        <f t="shared" si="3"/>
        <v>5600</v>
      </c>
      <c r="I154" s="13">
        <v>0</v>
      </c>
      <c r="J154" s="13">
        <f t="shared" si="4"/>
        <v>5600</v>
      </c>
      <c r="K154" s="13" t="s">
        <v>16</v>
      </c>
      <c r="L154" s="14" t="s">
        <v>304</v>
      </c>
      <c r="M154" s="12"/>
    </row>
    <row r="155" customFormat="1" spans="1:13">
      <c r="A155" s="5">
        <v>153</v>
      </c>
      <c r="B155" s="13" t="s">
        <v>305</v>
      </c>
      <c r="C155" s="13" t="s">
        <v>306</v>
      </c>
      <c r="D155" s="14" t="s">
        <v>307</v>
      </c>
      <c r="E155" s="13">
        <v>2</v>
      </c>
      <c r="F155" s="13" t="s">
        <v>47</v>
      </c>
      <c r="G155" s="13">
        <v>169</v>
      </c>
      <c r="H155" s="13">
        <f t="shared" si="3"/>
        <v>338</v>
      </c>
      <c r="I155" s="13">
        <v>0</v>
      </c>
      <c r="J155" s="13">
        <f t="shared" si="4"/>
        <v>338</v>
      </c>
      <c r="K155" s="13" t="s">
        <v>16</v>
      </c>
      <c r="L155" s="14" t="s">
        <v>308</v>
      </c>
      <c r="M155" s="12"/>
    </row>
    <row r="156" customFormat="1" ht="46" customHeight="1" spans="1:13">
      <c r="A156" s="5">
        <v>154</v>
      </c>
      <c r="B156" s="13" t="s">
        <v>309</v>
      </c>
      <c r="C156" s="13" t="s">
        <v>310</v>
      </c>
      <c r="D156" s="14" t="s">
        <v>311</v>
      </c>
      <c r="E156" s="13">
        <v>2</v>
      </c>
      <c r="F156" s="13" t="s">
        <v>40</v>
      </c>
      <c r="G156" s="13">
        <v>499</v>
      </c>
      <c r="H156" s="13">
        <f t="shared" si="3"/>
        <v>998</v>
      </c>
      <c r="I156" s="13">
        <v>0</v>
      </c>
      <c r="J156" s="13">
        <f t="shared" si="4"/>
        <v>998</v>
      </c>
      <c r="K156" s="13" t="s">
        <v>16</v>
      </c>
      <c r="L156" s="14"/>
      <c r="M156" s="12"/>
    </row>
    <row r="157" customFormat="1" ht="19" customHeight="1" spans="1:13">
      <c r="A157" s="5">
        <v>155</v>
      </c>
      <c r="B157" s="13" t="s">
        <v>312</v>
      </c>
      <c r="C157" s="13" t="s">
        <v>313</v>
      </c>
      <c r="D157" s="14" t="s">
        <v>314</v>
      </c>
      <c r="E157" s="13">
        <v>2</v>
      </c>
      <c r="F157" s="13" t="s">
        <v>257</v>
      </c>
      <c r="G157" s="13">
        <v>1267.995</v>
      </c>
      <c r="H157" s="13">
        <f t="shared" si="3"/>
        <v>2535.99</v>
      </c>
      <c r="I157" s="13">
        <v>0</v>
      </c>
      <c r="J157" s="13">
        <f t="shared" si="4"/>
        <v>2535.99</v>
      </c>
      <c r="K157" s="13" t="s">
        <v>16</v>
      </c>
      <c r="L157" s="14" t="s">
        <v>315</v>
      </c>
      <c r="M157" s="12"/>
    </row>
    <row r="158" customFormat="1" spans="1:13">
      <c r="A158" s="5">
        <v>156</v>
      </c>
      <c r="B158" s="13" t="s">
        <v>316</v>
      </c>
      <c r="C158" s="13" t="s">
        <v>317</v>
      </c>
      <c r="D158" s="14" t="s">
        <v>318</v>
      </c>
      <c r="E158" s="13">
        <v>2</v>
      </c>
      <c r="F158" s="13" t="s">
        <v>319</v>
      </c>
      <c r="G158" s="13">
        <v>0</v>
      </c>
      <c r="H158" s="13">
        <f t="shared" si="3"/>
        <v>0</v>
      </c>
      <c r="I158" s="13">
        <v>0</v>
      </c>
      <c r="J158" s="13">
        <f t="shared" si="4"/>
        <v>0</v>
      </c>
      <c r="K158" s="13" t="s">
        <v>16</v>
      </c>
      <c r="L158" s="14"/>
      <c r="M158" s="12"/>
    </row>
    <row r="159" customFormat="1" spans="1:13">
      <c r="A159" s="5">
        <v>157</v>
      </c>
      <c r="B159" s="13" t="s">
        <v>320</v>
      </c>
      <c r="C159" s="13" t="s">
        <v>321</v>
      </c>
      <c r="D159" s="14" t="s">
        <v>322</v>
      </c>
      <c r="E159" s="13">
        <v>2</v>
      </c>
      <c r="F159" s="13" t="s">
        <v>47</v>
      </c>
      <c r="G159" s="13">
        <v>119</v>
      </c>
      <c r="H159" s="13">
        <f t="shared" si="3"/>
        <v>238</v>
      </c>
      <c r="I159" s="13">
        <v>0</v>
      </c>
      <c r="J159" s="13">
        <f t="shared" si="4"/>
        <v>238</v>
      </c>
      <c r="K159" s="13" t="s">
        <v>16</v>
      </c>
      <c r="L159" s="14" t="s">
        <v>172</v>
      </c>
      <c r="M159" s="12"/>
    </row>
    <row r="160" customFormat="1" spans="1:13">
      <c r="A160" s="5">
        <v>158</v>
      </c>
      <c r="B160" s="13" t="s">
        <v>323</v>
      </c>
      <c r="C160" s="13" t="s">
        <v>324</v>
      </c>
      <c r="D160" s="14" t="s">
        <v>325</v>
      </c>
      <c r="E160" s="13">
        <v>2</v>
      </c>
      <c r="F160" s="13" t="s">
        <v>326</v>
      </c>
      <c r="G160" s="13">
        <v>329</v>
      </c>
      <c r="H160" s="13">
        <f t="shared" si="3"/>
        <v>658</v>
      </c>
      <c r="I160" s="13">
        <v>15.99</v>
      </c>
      <c r="J160" s="13">
        <f t="shared" si="4"/>
        <v>642.01</v>
      </c>
      <c r="K160" s="13" t="s">
        <v>16</v>
      </c>
      <c r="L160" s="14" t="s">
        <v>327</v>
      </c>
      <c r="M160" s="12"/>
    </row>
    <row r="161" customFormat="1" spans="1:13">
      <c r="A161" s="5">
        <v>159</v>
      </c>
      <c r="B161" s="13" t="s">
        <v>328</v>
      </c>
      <c r="C161" s="13" t="s">
        <v>329</v>
      </c>
      <c r="D161" s="14" t="s">
        <v>330</v>
      </c>
      <c r="E161" s="13">
        <v>1</v>
      </c>
      <c r="F161" s="13" t="s">
        <v>193</v>
      </c>
      <c r="G161" s="13">
        <v>59.9</v>
      </c>
      <c r="H161" s="13">
        <f t="shared" si="3"/>
        <v>59.9</v>
      </c>
      <c r="I161" s="13">
        <v>0</v>
      </c>
      <c r="J161" s="13">
        <f t="shared" si="4"/>
        <v>59.9</v>
      </c>
      <c r="K161" s="13" t="s">
        <v>16</v>
      </c>
      <c r="L161" s="14"/>
      <c r="M161" s="12"/>
    </row>
    <row r="162" customFormat="1" spans="1:13">
      <c r="A162" s="5">
        <v>160</v>
      </c>
      <c r="B162" s="13" t="s">
        <v>331</v>
      </c>
      <c r="C162" s="13" t="s">
        <v>310</v>
      </c>
      <c r="D162" s="14" t="s">
        <v>332</v>
      </c>
      <c r="E162" s="13">
        <v>2</v>
      </c>
      <c r="F162" s="13" t="s">
        <v>72</v>
      </c>
      <c r="G162" s="13">
        <v>39.9</v>
      </c>
      <c r="H162" s="13">
        <f t="shared" si="3"/>
        <v>79.8</v>
      </c>
      <c r="I162" s="13">
        <v>0</v>
      </c>
      <c r="J162" s="13">
        <f t="shared" si="4"/>
        <v>79.8</v>
      </c>
      <c r="K162" s="13" t="s">
        <v>16</v>
      </c>
      <c r="L162" s="14"/>
      <c r="M162" s="12"/>
    </row>
    <row r="163" customFormat="1" ht="28.8" spans="1:13">
      <c r="A163" s="5">
        <v>161</v>
      </c>
      <c r="B163" s="13" t="s">
        <v>333</v>
      </c>
      <c r="C163" s="13" t="s">
        <v>334</v>
      </c>
      <c r="D163" s="14" t="s">
        <v>335</v>
      </c>
      <c r="E163" s="13">
        <v>2</v>
      </c>
      <c r="F163" s="13" t="s">
        <v>326</v>
      </c>
      <c r="G163" s="13">
        <v>199</v>
      </c>
      <c r="H163" s="13">
        <f t="shared" si="3"/>
        <v>398</v>
      </c>
      <c r="I163" s="13">
        <v>0</v>
      </c>
      <c r="J163" s="13">
        <f t="shared" si="4"/>
        <v>398</v>
      </c>
      <c r="K163" s="13" t="s">
        <v>16</v>
      </c>
      <c r="L163" s="14" t="s">
        <v>336</v>
      </c>
      <c r="M163" s="12"/>
    </row>
    <row r="164" customFormat="1" ht="28.8" spans="1:13">
      <c r="A164" s="5">
        <v>162</v>
      </c>
      <c r="B164" s="13" t="s">
        <v>337</v>
      </c>
      <c r="C164" s="13" t="s">
        <v>338</v>
      </c>
      <c r="D164" s="14" t="s">
        <v>339</v>
      </c>
      <c r="E164" s="13">
        <v>2</v>
      </c>
      <c r="F164" s="13" t="s">
        <v>32</v>
      </c>
      <c r="G164" s="13">
        <v>139</v>
      </c>
      <c r="H164" s="13">
        <f t="shared" si="3"/>
        <v>278</v>
      </c>
      <c r="I164" s="13">
        <v>0</v>
      </c>
      <c r="J164" s="13">
        <f t="shared" si="4"/>
        <v>278</v>
      </c>
      <c r="K164" s="13" t="s">
        <v>16</v>
      </c>
      <c r="L164" s="14"/>
      <c r="M164" s="12"/>
    </row>
    <row r="165" customFormat="1" spans="1:13">
      <c r="A165" s="5">
        <v>163</v>
      </c>
      <c r="B165" s="13" t="s">
        <v>340</v>
      </c>
      <c r="C165" s="13" t="s">
        <v>341</v>
      </c>
      <c r="D165" s="14" t="s">
        <v>342</v>
      </c>
      <c r="E165" s="13">
        <v>1</v>
      </c>
      <c r="F165" s="13" t="s">
        <v>72</v>
      </c>
      <c r="G165" s="13">
        <v>68</v>
      </c>
      <c r="H165" s="13">
        <f t="shared" si="3"/>
        <v>68</v>
      </c>
      <c r="I165" s="13">
        <v>0</v>
      </c>
      <c r="J165" s="13">
        <f t="shared" si="4"/>
        <v>68</v>
      </c>
      <c r="K165" s="13" t="s">
        <v>16</v>
      </c>
      <c r="L165" s="14" t="s">
        <v>172</v>
      </c>
      <c r="M165" s="12"/>
    </row>
    <row r="166" customFormat="1" spans="1:13">
      <c r="A166" s="5">
        <v>164</v>
      </c>
      <c r="B166" s="13" t="s">
        <v>343</v>
      </c>
      <c r="C166" s="13" t="s">
        <v>344</v>
      </c>
      <c r="D166" s="14" t="s">
        <v>345</v>
      </c>
      <c r="E166" s="13">
        <v>10</v>
      </c>
      <c r="F166" s="13" t="s">
        <v>257</v>
      </c>
      <c r="G166" s="13">
        <v>6.6</v>
      </c>
      <c r="H166" s="13">
        <f t="shared" si="3"/>
        <v>66</v>
      </c>
      <c r="I166" s="13">
        <v>14.54</v>
      </c>
      <c r="J166" s="13">
        <f t="shared" si="4"/>
        <v>51.46</v>
      </c>
      <c r="K166" s="13" t="s">
        <v>16</v>
      </c>
      <c r="L166" s="14" t="s">
        <v>346</v>
      </c>
      <c r="M166" s="12"/>
    </row>
    <row r="167" customFormat="1" spans="1:13">
      <c r="A167" s="5">
        <v>165</v>
      </c>
      <c r="B167" s="13" t="s">
        <v>347</v>
      </c>
      <c r="C167" s="13" t="s">
        <v>348</v>
      </c>
      <c r="D167" s="14" t="s">
        <v>349</v>
      </c>
      <c r="E167" s="13">
        <v>5</v>
      </c>
      <c r="F167" s="13" t="s">
        <v>28</v>
      </c>
      <c r="G167" s="13">
        <v>5</v>
      </c>
      <c r="H167" s="13">
        <f t="shared" si="3"/>
        <v>25</v>
      </c>
      <c r="I167" s="13">
        <v>0</v>
      </c>
      <c r="J167" s="13">
        <f t="shared" si="4"/>
        <v>25</v>
      </c>
      <c r="K167" s="13" t="s">
        <v>16</v>
      </c>
      <c r="L167" s="14"/>
      <c r="M167" s="12"/>
    </row>
    <row r="168" customFormat="1" spans="1:13">
      <c r="A168" s="5">
        <v>166</v>
      </c>
      <c r="B168" s="13" t="s">
        <v>350</v>
      </c>
      <c r="C168" s="13" t="s">
        <v>351</v>
      </c>
      <c r="D168" s="14" t="s">
        <v>352</v>
      </c>
      <c r="E168" s="13">
        <v>4</v>
      </c>
      <c r="F168" s="13" t="s">
        <v>28</v>
      </c>
      <c r="G168" s="13">
        <v>6.8</v>
      </c>
      <c r="H168" s="13">
        <f t="shared" ref="H168:H230" si="5">E168*G168</f>
        <v>27.2</v>
      </c>
      <c r="I168" s="13">
        <v>0</v>
      </c>
      <c r="J168" s="13">
        <f t="shared" ref="J168:J231" si="6">H168-I168</f>
        <v>27.2</v>
      </c>
      <c r="K168" s="13" t="s">
        <v>16</v>
      </c>
      <c r="L168" s="14"/>
      <c r="M168" s="12"/>
    </row>
    <row r="169" customFormat="1" spans="1:13">
      <c r="A169" s="5">
        <v>167</v>
      </c>
      <c r="B169" s="13" t="s">
        <v>353</v>
      </c>
      <c r="C169" s="13" t="s">
        <v>354</v>
      </c>
      <c r="D169" s="14" t="s">
        <v>355</v>
      </c>
      <c r="E169" s="13">
        <v>1</v>
      </c>
      <c r="F169" s="13" t="s">
        <v>58</v>
      </c>
      <c r="G169" s="13">
        <v>15.9</v>
      </c>
      <c r="H169" s="13">
        <f t="shared" si="5"/>
        <v>15.9</v>
      </c>
      <c r="I169" s="13">
        <v>5.18</v>
      </c>
      <c r="J169" s="13">
        <f t="shared" si="6"/>
        <v>10.72</v>
      </c>
      <c r="K169" s="13" t="s">
        <v>16</v>
      </c>
      <c r="L169" s="14" t="s">
        <v>172</v>
      </c>
      <c r="M169" s="12"/>
    </row>
    <row r="170" customFormat="1" spans="1:13">
      <c r="A170" s="5">
        <v>168</v>
      </c>
      <c r="B170" s="13" t="s">
        <v>356</v>
      </c>
      <c r="C170" s="13" t="s">
        <v>357</v>
      </c>
      <c r="D170" s="14" t="s">
        <v>358</v>
      </c>
      <c r="E170" s="13">
        <v>1</v>
      </c>
      <c r="F170" s="13" t="s">
        <v>119</v>
      </c>
      <c r="G170" s="13">
        <v>71</v>
      </c>
      <c r="H170" s="13">
        <f t="shared" si="5"/>
        <v>71</v>
      </c>
      <c r="I170" s="13">
        <v>7.1</v>
      </c>
      <c r="J170" s="13">
        <f t="shared" si="6"/>
        <v>63.9</v>
      </c>
      <c r="K170" s="13" t="s">
        <v>16</v>
      </c>
      <c r="L170" s="14" t="s">
        <v>172</v>
      </c>
      <c r="M170" s="12"/>
    </row>
    <row r="171" customFormat="1" spans="1:13">
      <c r="A171" s="5">
        <v>169</v>
      </c>
      <c r="B171" s="13" t="s">
        <v>359</v>
      </c>
      <c r="C171" s="13" t="s">
        <v>360</v>
      </c>
      <c r="D171" s="14" t="s">
        <v>361</v>
      </c>
      <c r="E171" s="13">
        <v>2</v>
      </c>
      <c r="F171" s="13" t="s">
        <v>35</v>
      </c>
      <c r="G171" s="13">
        <v>42</v>
      </c>
      <c r="H171" s="13">
        <f t="shared" si="5"/>
        <v>84</v>
      </c>
      <c r="I171" s="13">
        <v>16.8</v>
      </c>
      <c r="J171" s="13">
        <f t="shared" si="6"/>
        <v>67.2</v>
      </c>
      <c r="K171" s="13" t="s">
        <v>16</v>
      </c>
      <c r="L171" s="14" t="s">
        <v>172</v>
      </c>
      <c r="M171" s="12"/>
    </row>
    <row r="172" customFormat="1" spans="1:13">
      <c r="A172" s="5">
        <v>170</v>
      </c>
      <c r="B172" s="13" t="s">
        <v>356</v>
      </c>
      <c r="C172" s="13" t="s">
        <v>362</v>
      </c>
      <c r="D172" s="14" t="s">
        <v>363</v>
      </c>
      <c r="E172" s="13">
        <v>3</v>
      </c>
      <c r="F172" s="13" t="s">
        <v>119</v>
      </c>
      <c r="G172" s="13">
        <v>75.05</v>
      </c>
      <c r="H172" s="13">
        <f t="shared" si="5"/>
        <v>225.15</v>
      </c>
      <c r="I172" s="13">
        <v>30</v>
      </c>
      <c r="J172" s="13">
        <f t="shared" si="6"/>
        <v>195.15</v>
      </c>
      <c r="K172" s="13" t="s">
        <v>16</v>
      </c>
      <c r="L172" s="14" t="s">
        <v>172</v>
      </c>
      <c r="M172" s="12"/>
    </row>
    <row r="173" customFormat="1" ht="28.8" spans="1:13">
      <c r="A173" s="5">
        <v>171</v>
      </c>
      <c r="B173" s="13" t="s">
        <v>364</v>
      </c>
      <c r="C173" s="13" t="s">
        <v>365</v>
      </c>
      <c r="D173" s="14" t="s">
        <v>366</v>
      </c>
      <c r="E173" s="13">
        <v>1</v>
      </c>
      <c r="F173" s="13" t="s">
        <v>58</v>
      </c>
      <c r="G173" s="13">
        <v>27</v>
      </c>
      <c r="H173" s="13">
        <f t="shared" si="5"/>
        <v>27</v>
      </c>
      <c r="I173" s="13">
        <v>0</v>
      </c>
      <c r="J173" s="13">
        <f t="shared" si="6"/>
        <v>27</v>
      </c>
      <c r="K173" s="13" t="s">
        <v>16</v>
      </c>
      <c r="L173" s="14" t="s">
        <v>172</v>
      </c>
      <c r="M173" s="12"/>
    </row>
    <row r="174" customFormat="1" spans="1:13">
      <c r="A174" s="5">
        <v>172</v>
      </c>
      <c r="B174" s="13" t="s">
        <v>367</v>
      </c>
      <c r="C174" s="13" t="s">
        <v>368</v>
      </c>
      <c r="D174" s="14" t="s">
        <v>369</v>
      </c>
      <c r="E174" s="13">
        <v>2</v>
      </c>
      <c r="F174" s="13" t="s">
        <v>55</v>
      </c>
      <c r="G174" s="13">
        <v>56</v>
      </c>
      <c r="H174" s="13">
        <f t="shared" si="5"/>
        <v>112</v>
      </c>
      <c r="I174" s="13">
        <v>0</v>
      </c>
      <c r="J174" s="13">
        <f t="shared" si="6"/>
        <v>112</v>
      </c>
      <c r="K174" s="13" t="s">
        <v>16</v>
      </c>
      <c r="L174" s="14" t="s">
        <v>172</v>
      </c>
      <c r="M174" s="12"/>
    </row>
    <row r="175" customFormat="1" spans="1:13">
      <c r="A175" s="5">
        <v>173</v>
      </c>
      <c r="B175" s="13" t="s">
        <v>337</v>
      </c>
      <c r="C175" s="13" t="s">
        <v>338</v>
      </c>
      <c r="D175" s="14" t="s">
        <v>370</v>
      </c>
      <c r="E175" s="13">
        <v>2</v>
      </c>
      <c r="F175" s="13" t="s">
        <v>32</v>
      </c>
      <c r="G175" s="13">
        <v>138</v>
      </c>
      <c r="H175" s="13">
        <f t="shared" si="5"/>
        <v>276</v>
      </c>
      <c r="I175" s="13">
        <v>0.02</v>
      </c>
      <c r="J175" s="13">
        <f t="shared" si="6"/>
        <v>275.98</v>
      </c>
      <c r="K175" s="13" t="s">
        <v>16</v>
      </c>
      <c r="L175" s="14" t="s">
        <v>172</v>
      </c>
      <c r="M175" s="12"/>
    </row>
    <row r="176" customFormat="1" spans="1:13">
      <c r="A176" s="5">
        <v>174</v>
      </c>
      <c r="B176" s="13" t="s">
        <v>371</v>
      </c>
      <c r="C176" s="13" t="s">
        <v>372</v>
      </c>
      <c r="D176" s="14" t="s">
        <v>373</v>
      </c>
      <c r="E176" s="13">
        <v>2</v>
      </c>
      <c r="F176" s="13" t="s">
        <v>47</v>
      </c>
      <c r="G176" s="13">
        <v>42</v>
      </c>
      <c r="H176" s="13">
        <f t="shared" si="5"/>
        <v>84</v>
      </c>
      <c r="I176" s="13">
        <v>0</v>
      </c>
      <c r="J176" s="13">
        <f t="shared" si="6"/>
        <v>84</v>
      </c>
      <c r="K176" s="13" t="s">
        <v>16</v>
      </c>
      <c r="L176" s="14" t="s">
        <v>374</v>
      </c>
      <c r="M176" s="12"/>
    </row>
    <row r="177" customFormat="1" spans="1:13">
      <c r="A177" s="5">
        <v>175</v>
      </c>
      <c r="B177" s="14" t="s">
        <v>112</v>
      </c>
      <c r="C177" s="13" t="s">
        <v>375</v>
      </c>
      <c r="D177" s="14" t="s">
        <v>376</v>
      </c>
      <c r="E177" s="13">
        <v>2</v>
      </c>
      <c r="F177" s="13" t="s">
        <v>72</v>
      </c>
      <c r="G177" s="13">
        <v>99</v>
      </c>
      <c r="H177" s="13">
        <f t="shared" si="5"/>
        <v>198</v>
      </c>
      <c r="I177" s="13">
        <v>0</v>
      </c>
      <c r="J177" s="13">
        <f t="shared" si="6"/>
        <v>198</v>
      </c>
      <c r="K177" s="13" t="s">
        <v>41</v>
      </c>
      <c r="L177" s="14" t="s">
        <v>377</v>
      </c>
      <c r="M177" s="12"/>
    </row>
    <row r="178" customFormat="1" ht="28.8" spans="1:13">
      <c r="A178" s="5">
        <v>176</v>
      </c>
      <c r="B178" s="13" t="s">
        <v>378</v>
      </c>
      <c r="C178" s="13" t="s">
        <v>379</v>
      </c>
      <c r="D178" s="14" t="s">
        <v>380</v>
      </c>
      <c r="E178" s="13">
        <v>2</v>
      </c>
      <c r="F178" s="13" t="s">
        <v>47</v>
      </c>
      <c r="G178" s="13">
        <v>153</v>
      </c>
      <c r="H178" s="13">
        <f t="shared" si="5"/>
        <v>306</v>
      </c>
      <c r="I178" s="13">
        <v>15.3</v>
      </c>
      <c r="J178" s="13">
        <f t="shared" si="6"/>
        <v>290.7</v>
      </c>
      <c r="K178" s="13" t="s">
        <v>16</v>
      </c>
      <c r="L178" s="14" t="s">
        <v>374</v>
      </c>
      <c r="M178" s="12"/>
    </row>
    <row r="179" customFormat="1" spans="1:13">
      <c r="A179" s="5">
        <v>177</v>
      </c>
      <c r="B179" s="14" t="s">
        <v>381</v>
      </c>
      <c r="C179" s="13" t="s">
        <v>382</v>
      </c>
      <c r="D179" s="14" t="s">
        <v>383</v>
      </c>
      <c r="E179" s="13">
        <v>1</v>
      </c>
      <c r="F179" s="13" t="s">
        <v>47</v>
      </c>
      <c r="G179" s="13">
        <v>1793.6</v>
      </c>
      <c r="H179" s="13">
        <f t="shared" si="5"/>
        <v>1793.6</v>
      </c>
      <c r="I179" s="13">
        <v>0.02</v>
      </c>
      <c r="J179" s="13">
        <f t="shared" si="6"/>
        <v>1793.58</v>
      </c>
      <c r="K179" s="13" t="s">
        <v>16</v>
      </c>
      <c r="L179" s="14" t="s">
        <v>374</v>
      </c>
      <c r="M179" s="12"/>
    </row>
    <row r="180" customFormat="1" spans="1:13">
      <c r="A180" s="5">
        <v>178</v>
      </c>
      <c r="B180" s="13" t="s">
        <v>384</v>
      </c>
      <c r="C180" s="13" t="s">
        <v>385</v>
      </c>
      <c r="D180" s="14" t="s">
        <v>386</v>
      </c>
      <c r="E180" s="13">
        <v>1</v>
      </c>
      <c r="F180" s="13" t="s">
        <v>40</v>
      </c>
      <c r="G180" s="13">
        <v>339</v>
      </c>
      <c r="H180" s="13">
        <f t="shared" si="5"/>
        <v>339</v>
      </c>
      <c r="I180" s="13">
        <v>40.01</v>
      </c>
      <c r="J180" s="13">
        <f t="shared" si="6"/>
        <v>298.99</v>
      </c>
      <c r="K180" s="13" t="s">
        <v>41</v>
      </c>
      <c r="L180" s="14" t="s">
        <v>205</v>
      </c>
      <c r="M180" s="12"/>
    </row>
    <row r="181" customFormat="1" spans="1:13">
      <c r="A181" s="5">
        <v>179</v>
      </c>
      <c r="B181" s="13" t="s">
        <v>387</v>
      </c>
      <c r="C181" s="13" t="s">
        <v>388</v>
      </c>
      <c r="D181" s="14" t="s">
        <v>389</v>
      </c>
      <c r="E181" s="13">
        <v>1</v>
      </c>
      <c r="F181" s="13" t="s">
        <v>47</v>
      </c>
      <c r="G181" s="13">
        <v>67.99</v>
      </c>
      <c r="H181" s="13">
        <f t="shared" si="5"/>
        <v>67.99</v>
      </c>
      <c r="I181" s="13">
        <v>0</v>
      </c>
      <c r="J181" s="13">
        <f t="shared" si="6"/>
        <v>67.99</v>
      </c>
      <c r="K181" s="13" t="s">
        <v>16</v>
      </c>
      <c r="L181" s="14" t="s">
        <v>390</v>
      </c>
      <c r="M181" s="12"/>
    </row>
    <row r="182" customFormat="1" spans="1:13">
      <c r="A182" s="5">
        <v>180</v>
      </c>
      <c r="B182" s="13" t="s">
        <v>391</v>
      </c>
      <c r="C182" s="13"/>
      <c r="D182" s="14"/>
      <c r="E182" s="13">
        <v>17</v>
      </c>
      <c r="F182" s="13" t="s">
        <v>58</v>
      </c>
      <c r="G182" s="13">
        <v>19.8</v>
      </c>
      <c r="H182" s="13">
        <f t="shared" si="5"/>
        <v>336.6</v>
      </c>
      <c r="I182" s="13">
        <v>0</v>
      </c>
      <c r="J182" s="13">
        <f t="shared" si="6"/>
        <v>336.6</v>
      </c>
      <c r="K182" s="13" t="s">
        <v>41</v>
      </c>
      <c r="L182" s="14" t="s">
        <v>392</v>
      </c>
      <c r="M182" s="12"/>
    </row>
    <row r="183" customFormat="1" spans="1:13">
      <c r="A183" s="5">
        <v>181</v>
      </c>
      <c r="B183" s="13" t="s">
        <v>393</v>
      </c>
      <c r="C183" s="13"/>
      <c r="D183" s="14"/>
      <c r="E183" s="13">
        <v>46</v>
      </c>
      <c r="F183" s="13" t="s">
        <v>72</v>
      </c>
      <c r="G183" s="13">
        <v>95</v>
      </c>
      <c r="H183" s="13">
        <f t="shared" si="5"/>
        <v>4370</v>
      </c>
      <c r="I183" s="13">
        <v>0</v>
      </c>
      <c r="J183" s="13">
        <f t="shared" si="6"/>
        <v>4370</v>
      </c>
      <c r="K183" s="13" t="s">
        <v>41</v>
      </c>
      <c r="L183" s="14"/>
      <c r="M183" s="12"/>
    </row>
    <row r="184" customFormat="1" spans="1:13">
      <c r="A184" s="5">
        <v>182</v>
      </c>
      <c r="B184" s="13" t="s">
        <v>394</v>
      </c>
      <c r="C184" s="13"/>
      <c r="D184" s="14"/>
      <c r="E184" s="13">
        <v>23</v>
      </c>
      <c r="F184" s="13" t="s">
        <v>126</v>
      </c>
      <c r="G184" s="13">
        <v>12</v>
      </c>
      <c r="H184" s="13">
        <f t="shared" si="5"/>
        <v>276</v>
      </c>
      <c r="I184" s="13">
        <v>0</v>
      </c>
      <c r="J184" s="13">
        <f t="shared" si="6"/>
        <v>276</v>
      </c>
      <c r="K184" s="13" t="s">
        <v>41</v>
      </c>
      <c r="L184" s="14"/>
      <c r="M184" s="12"/>
    </row>
    <row r="185" customFormat="1" spans="1:13">
      <c r="A185" s="5">
        <v>183</v>
      </c>
      <c r="B185" s="13" t="s">
        <v>395</v>
      </c>
      <c r="C185" s="13"/>
      <c r="D185" s="14"/>
      <c r="E185" s="13">
        <v>5</v>
      </c>
      <c r="F185" s="13" t="s">
        <v>47</v>
      </c>
      <c r="G185" s="13">
        <v>135</v>
      </c>
      <c r="H185" s="13">
        <f t="shared" si="5"/>
        <v>675</v>
      </c>
      <c r="I185" s="13">
        <v>0</v>
      </c>
      <c r="J185" s="13">
        <f t="shared" si="6"/>
        <v>675</v>
      </c>
      <c r="K185" s="13" t="s">
        <v>41</v>
      </c>
      <c r="L185" s="14" t="s">
        <v>205</v>
      </c>
      <c r="M185" s="12"/>
    </row>
    <row r="186" customFormat="1" spans="1:13">
      <c r="A186" s="5">
        <v>184</v>
      </c>
      <c r="B186" s="13" t="s">
        <v>396</v>
      </c>
      <c r="C186" s="13" t="s">
        <v>397</v>
      </c>
      <c r="D186" s="14" t="s">
        <v>398</v>
      </c>
      <c r="E186" s="13">
        <v>1</v>
      </c>
      <c r="F186" s="13" t="s">
        <v>72</v>
      </c>
      <c r="G186" s="13">
        <v>232</v>
      </c>
      <c r="H186" s="13">
        <f t="shared" si="5"/>
        <v>232</v>
      </c>
      <c r="I186" s="13">
        <v>0.02</v>
      </c>
      <c r="J186" s="13">
        <f t="shared" si="6"/>
        <v>231.98</v>
      </c>
      <c r="K186" s="13" t="s">
        <v>16</v>
      </c>
      <c r="L186" s="14" t="s">
        <v>399</v>
      </c>
      <c r="M186" s="12"/>
    </row>
    <row r="187" customFormat="1" ht="28.8" spans="1:13">
      <c r="A187" s="5">
        <v>185</v>
      </c>
      <c r="B187" s="13" t="s">
        <v>400</v>
      </c>
      <c r="C187" s="13" t="s">
        <v>379</v>
      </c>
      <c r="D187" s="14" t="s">
        <v>401</v>
      </c>
      <c r="E187" s="13">
        <v>2</v>
      </c>
      <c r="F187" s="13" t="s">
        <v>126</v>
      </c>
      <c r="G187" s="13">
        <v>109</v>
      </c>
      <c r="H187" s="13">
        <f t="shared" si="5"/>
        <v>218</v>
      </c>
      <c r="I187" s="13">
        <v>10.9</v>
      </c>
      <c r="J187" s="13">
        <f t="shared" si="6"/>
        <v>207.1</v>
      </c>
      <c r="K187" s="13" t="s">
        <v>16</v>
      </c>
      <c r="L187" s="14" t="s">
        <v>172</v>
      </c>
      <c r="M187" s="12"/>
    </row>
    <row r="188" customFormat="1" spans="1:13">
      <c r="A188" s="5">
        <v>186</v>
      </c>
      <c r="B188" s="13" t="s">
        <v>402</v>
      </c>
      <c r="C188" s="13"/>
      <c r="D188" s="14" t="s">
        <v>303</v>
      </c>
      <c r="E188" s="13">
        <v>2</v>
      </c>
      <c r="F188" s="13" t="s">
        <v>126</v>
      </c>
      <c r="G188" s="13">
        <v>230</v>
      </c>
      <c r="H188" s="13">
        <f t="shared" si="5"/>
        <v>460</v>
      </c>
      <c r="I188" s="13">
        <v>0</v>
      </c>
      <c r="J188" s="13">
        <f t="shared" si="6"/>
        <v>460</v>
      </c>
      <c r="K188" s="13" t="s">
        <v>16</v>
      </c>
      <c r="L188" s="14" t="s">
        <v>403</v>
      </c>
      <c r="M188" s="12"/>
    </row>
    <row r="189" customFormat="1" spans="1:13">
      <c r="A189" s="5">
        <v>187</v>
      </c>
      <c r="B189" s="13" t="s">
        <v>402</v>
      </c>
      <c r="C189" s="13"/>
      <c r="D189" s="14" t="s">
        <v>404</v>
      </c>
      <c r="E189" s="13">
        <v>12</v>
      </c>
      <c r="F189" s="13" t="s">
        <v>126</v>
      </c>
      <c r="G189" s="13">
        <v>130</v>
      </c>
      <c r="H189" s="13">
        <f t="shared" si="5"/>
        <v>1560</v>
      </c>
      <c r="I189" s="13"/>
      <c r="J189" s="13">
        <f t="shared" si="6"/>
        <v>1560</v>
      </c>
      <c r="K189" s="13" t="s">
        <v>16</v>
      </c>
      <c r="L189" s="14"/>
      <c r="M189" s="12"/>
    </row>
    <row r="190" customFormat="1" spans="1:13">
      <c r="A190" s="5">
        <v>188</v>
      </c>
      <c r="B190" s="13" t="s">
        <v>405</v>
      </c>
      <c r="C190" s="13"/>
      <c r="D190" s="14"/>
      <c r="E190" s="13">
        <v>1</v>
      </c>
      <c r="F190" s="13" t="s">
        <v>143</v>
      </c>
      <c r="G190" s="13">
        <v>500</v>
      </c>
      <c r="H190" s="13">
        <f t="shared" si="5"/>
        <v>500</v>
      </c>
      <c r="I190" s="13"/>
      <c r="J190" s="13">
        <f t="shared" si="6"/>
        <v>500</v>
      </c>
      <c r="K190" s="13" t="s">
        <v>16</v>
      </c>
      <c r="L190" s="14" t="s">
        <v>205</v>
      </c>
      <c r="M190" s="12"/>
    </row>
    <row r="191" customFormat="1" spans="1:13">
      <c r="A191" s="5">
        <v>189</v>
      </c>
      <c r="B191" s="13" t="s">
        <v>391</v>
      </c>
      <c r="C191" s="13"/>
      <c r="D191" s="14"/>
      <c r="E191" s="13">
        <v>5</v>
      </c>
      <c r="F191" s="13" t="s">
        <v>58</v>
      </c>
      <c r="G191" s="13">
        <v>19.8</v>
      </c>
      <c r="H191" s="13">
        <f t="shared" si="5"/>
        <v>99</v>
      </c>
      <c r="I191" s="13">
        <v>0</v>
      </c>
      <c r="J191" s="13">
        <f t="shared" si="6"/>
        <v>99</v>
      </c>
      <c r="K191" s="13" t="s">
        <v>41</v>
      </c>
      <c r="L191" s="14" t="s">
        <v>205</v>
      </c>
      <c r="M191" s="12"/>
    </row>
    <row r="192" customFormat="1" spans="1:13">
      <c r="A192" s="5">
        <v>190</v>
      </c>
      <c r="B192" s="13" t="s">
        <v>406</v>
      </c>
      <c r="C192" s="13"/>
      <c r="D192" s="14"/>
      <c r="E192" s="13">
        <v>8</v>
      </c>
      <c r="F192" s="13" t="s">
        <v>58</v>
      </c>
      <c r="G192" s="13">
        <v>60</v>
      </c>
      <c r="H192" s="13">
        <f t="shared" si="5"/>
        <v>480</v>
      </c>
      <c r="I192" s="13"/>
      <c r="J192" s="13">
        <f t="shared" si="6"/>
        <v>480</v>
      </c>
      <c r="K192" s="13" t="s">
        <v>41</v>
      </c>
      <c r="L192" s="14" t="s">
        <v>205</v>
      </c>
      <c r="M192" s="12"/>
    </row>
    <row r="193" customFormat="1" spans="1:13">
      <c r="A193" s="5">
        <v>191</v>
      </c>
      <c r="B193" s="13" t="s">
        <v>407</v>
      </c>
      <c r="C193" s="13"/>
      <c r="D193" s="14"/>
      <c r="E193" s="13">
        <v>1</v>
      </c>
      <c r="F193" s="13" t="s">
        <v>143</v>
      </c>
      <c r="G193" s="13">
        <v>79</v>
      </c>
      <c r="H193" s="13">
        <f t="shared" si="5"/>
        <v>79</v>
      </c>
      <c r="I193" s="13"/>
      <c r="J193" s="13">
        <f t="shared" si="6"/>
        <v>79</v>
      </c>
      <c r="K193" s="13" t="s">
        <v>41</v>
      </c>
      <c r="L193" s="14" t="s">
        <v>408</v>
      </c>
      <c r="M193" s="12"/>
    </row>
    <row r="194" customFormat="1" spans="1:13">
      <c r="A194" s="5">
        <v>192</v>
      </c>
      <c r="B194" s="13" t="s">
        <v>356</v>
      </c>
      <c r="C194" s="13" t="s">
        <v>357</v>
      </c>
      <c r="D194" s="14" t="s">
        <v>409</v>
      </c>
      <c r="E194" s="13">
        <v>1</v>
      </c>
      <c r="F194" s="13" t="s">
        <v>119</v>
      </c>
      <c r="G194" s="13">
        <v>78</v>
      </c>
      <c r="H194" s="13">
        <f t="shared" si="5"/>
        <v>78</v>
      </c>
      <c r="I194" s="13">
        <v>4</v>
      </c>
      <c r="J194" s="13">
        <f t="shared" si="6"/>
        <v>74</v>
      </c>
      <c r="K194" s="13" t="s">
        <v>16</v>
      </c>
      <c r="L194" s="14" t="s">
        <v>172</v>
      </c>
      <c r="M194" s="12"/>
    </row>
    <row r="195" customFormat="1" spans="1:13">
      <c r="A195" s="5">
        <v>193</v>
      </c>
      <c r="B195" s="13" t="s">
        <v>410</v>
      </c>
      <c r="C195" s="13" t="s">
        <v>411</v>
      </c>
      <c r="D195" s="14" t="s">
        <v>412</v>
      </c>
      <c r="E195" s="13">
        <v>1</v>
      </c>
      <c r="F195" s="13" t="s">
        <v>72</v>
      </c>
      <c r="G195" s="13">
        <v>560</v>
      </c>
      <c r="H195" s="13">
        <f t="shared" si="5"/>
        <v>560</v>
      </c>
      <c r="I195" s="13"/>
      <c r="J195" s="13">
        <f t="shared" si="6"/>
        <v>560</v>
      </c>
      <c r="K195" s="13" t="s">
        <v>16</v>
      </c>
      <c r="L195" s="14" t="s">
        <v>205</v>
      </c>
      <c r="M195" s="12"/>
    </row>
    <row r="196" customFormat="1" spans="1:13">
      <c r="A196" s="5">
        <v>194</v>
      </c>
      <c r="B196" s="13" t="s">
        <v>413</v>
      </c>
      <c r="C196" s="13" t="s">
        <v>414</v>
      </c>
      <c r="D196" s="14" t="s">
        <v>415</v>
      </c>
      <c r="E196" s="13">
        <v>2</v>
      </c>
      <c r="F196" s="13" t="s">
        <v>55</v>
      </c>
      <c r="G196" s="13">
        <v>75</v>
      </c>
      <c r="H196" s="13">
        <f t="shared" si="5"/>
        <v>150</v>
      </c>
      <c r="I196" s="13">
        <v>15</v>
      </c>
      <c r="J196" s="13">
        <f t="shared" si="6"/>
        <v>135</v>
      </c>
      <c r="K196" s="13" t="s">
        <v>41</v>
      </c>
      <c r="L196" s="14" t="s">
        <v>172</v>
      </c>
      <c r="M196" s="12"/>
    </row>
    <row r="197" customFormat="1" spans="1:13">
      <c r="A197" s="5">
        <v>195</v>
      </c>
      <c r="B197" s="13" t="s">
        <v>416</v>
      </c>
      <c r="C197" s="13" t="s">
        <v>417</v>
      </c>
      <c r="D197" s="14" t="s">
        <v>418</v>
      </c>
      <c r="E197" s="13">
        <v>1</v>
      </c>
      <c r="F197" s="13" t="s">
        <v>40</v>
      </c>
      <c r="G197" s="13">
        <v>194</v>
      </c>
      <c r="H197" s="13">
        <f t="shared" si="5"/>
        <v>194</v>
      </c>
      <c r="I197" s="13">
        <v>0.01</v>
      </c>
      <c r="J197" s="13">
        <f t="shared" si="6"/>
        <v>193.99</v>
      </c>
      <c r="K197" s="13" t="s">
        <v>41</v>
      </c>
      <c r="L197" s="14" t="s">
        <v>172</v>
      </c>
      <c r="M197" s="12"/>
    </row>
    <row r="198" customFormat="1" spans="1:13">
      <c r="A198" s="5">
        <v>196</v>
      </c>
      <c r="B198" s="13" t="s">
        <v>419</v>
      </c>
      <c r="C198" s="13" t="s">
        <v>420</v>
      </c>
      <c r="D198" s="14" t="s">
        <v>421</v>
      </c>
      <c r="E198" s="13">
        <v>1</v>
      </c>
      <c r="F198" s="13" t="s">
        <v>47</v>
      </c>
      <c r="G198" s="13">
        <v>197.1</v>
      </c>
      <c r="H198" s="13">
        <f t="shared" si="5"/>
        <v>197.1</v>
      </c>
      <c r="I198" s="13">
        <v>2</v>
      </c>
      <c r="J198" s="13">
        <f t="shared" si="6"/>
        <v>195.1</v>
      </c>
      <c r="K198" s="13" t="s">
        <v>16</v>
      </c>
      <c r="L198" s="14" t="s">
        <v>205</v>
      </c>
      <c r="M198" s="12"/>
    </row>
    <row r="199" customFormat="1" spans="1:13">
      <c r="A199" s="5">
        <v>197</v>
      </c>
      <c r="B199" s="13" t="s">
        <v>422</v>
      </c>
      <c r="C199" s="13" t="s">
        <v>379</v>
      </c>
      <c r="D199" s="14" t="s">
        <v>423</v>
      </c>
      <c r="E199" s="13">
        <v>10</v>
      </c>
      <c r="F199" s="13" t="s">
        <v>47</v>
      </c>
      <c r="G199" s="13">
        <v>79</v>
      </c>
      <c r="H199" s="13">
        <f t="shared" si="5"/>
        <v>790</v>
      </c>
      <c r="I199" s="13">
        <v>39.52</v>
      </c>
      <c r="J199" s="13">
        <f t="shared" si="6"/>
        <v>750.48</v>
      </c>
      <c r="K199" s="13" t="s">
        <v>16</v>
      </c>
      <c r="L199" s="14" t="s">
        <v>172</v>
      </c>
      <c r="M199" s="12"/>
    </row>
    <row r="200" customFormat="1" spans="1:13">
      <c r="A200" s="5">
        <v>198</v>
      </c>
      <c r="B200" s="13" t="s">
        <v>424</v>
      </c>
      <c r="C200" s="13"/>
      <c r="D200" s="14" t="s">
        <v>425</v>
      </c>
      <c r="E200" s="13">
        <v>4</v>
      </c>
      <c r="F200" s="13" t="s">
        <v>72</v>
      </c>
      <c r="G200" s="13">
        <v>60</v>
      </c>
      <c r="H200" s="13">
        <f t="shared" si="5"/>
        <v>240</v>
      </c>
      <c r="I200" s="13">
        <v>21</v>
      </c>
      <c r="J200" s="13">
        <f t="shared" si="6"/>
        <v>219</v>
      </c>
      <c r="K200" s="13" t="s">
        <v>16</v>
      </c>
      <c r="L200" s="14" t="s">
        <v>205</v>
      </c>
      <c r="M200" s="12"/>
    </row>
    <row r="201" customFormat="1" ht="28.8" spans="1:13">
      <c r="A201" s="5">
        <v>199</v>
      </c>
      <c r="B201" s="13" t="s">
        <v>419</v>
      </c>
      <c r="C201" s="13" t="s">
        <v>426</v>
      </c>
      <c r="D201" s="14" t="s">
        <v>427</v>
      </c>
      <c r="E201" s="13">
        <v>1</v>
      </c>
      <c r="F201" s="13" t="s">
        <v>47</v>
      </c>
      <c r="G201" s="13">
        <v>150</v>
      </c>
      <c r="H201" s="13">
        <f t="shared" si="5"/>
        <v>150</v>
      </c>
      <c r="I201" s="13"/>
      <c r="J201" s="13">
        <f t="shared" si="6"/>
        <v>150</v>
      </c>
      <c r="K201" s="13" t="s">
        <v>16</v>
      </c>
      <c r="L201" s="14" t="s">
        <v>205</v>
      </c>
      <c r="M201" s="12"/>
    </row>
    <row r="202" customFormat="1" spans="1:13">
      <c r="A202" s="5">
        <v>200</v>
      </c>
      <c r="B202" s="13" t="s">
        <v>428</v>
      </c>
      <c r="C202" s="13"/>
      <c r="D202" s="14" t="s">
        <v>429</v>
      </c>
      <c r="E202" s="13">
        <v>50</v>
      </c>
      <c r="F202" s="13" t="s">
        <v>47</v>
      </c>
      <c r="G202" s="13">
        <v>97</v>
      </c>
      <c r="H202" s="13">
        <f t="shared" si="5"/>
        <v>4850</v>
      </c>
      <c r="I202" s="13"/>
      <c r="J202" s="13">
        <f t="shared" si="6"/>
        <v>4850</v>
      </c>
      <c r="K202" s="13" t="s">
        <v>16</v>
      </c>
      <c r="L202" s="14" t="s">
        <v>430</v>
      </c>
      <c r="M202" s="12"/>
    </row>
    <row r="203" customFormat="1" spans="1:13">
      <c r="A203" s="5">
        <v>201</v>
      </c>
      <c r="B203" s="13" t="s">
        <v>431</v>
      </c>
      <c r="C203" s="13"/>
      <c r="D203" s="14" t="s">
        <v>303</v>
      </c>
      <c r="E203" s="13">
        <v>4</v>
      </c>
      <c r="F203" s="13" t="s">
        <v>47</v>
      </c>
      <c r="G203" s="13">
        <v>230</v>
      </c>
      <c r="H203" s="13">
        <f t="shared" si="5"/>
        <v>920</v>
      </c>
      <c r="I203" s="13"/>
      <c r="J203" s="13">
        <f t="shared" si="6"/>
        <v>920</v>
      </c>
      <c r="K203" s="13" t="s">
        <v>16</v>
      </c>
      <c r="L203" s="14" t="s">
        <v>432</v>
      </c>
      <c r="M203" s="12"/>
    </row>
    <row r="204" customFormat="1" spans="1:13">
      <c r="A204" s="5">
        <v>202</v>
      </c>
      <c r="B204" s="13" t="s">
        <v>431</v>
      </c>
      <c r="C204" s="13"/>
      <c r="D204" s="14" t="s">
        <v>404</v>
      </c>
      <c r="E204" s="13">
        <v>30</v>
      </c>
      <c r="F204" s="13" t="s">
        <v>47</v>
      </c>
      <c r="G204" s="13">
        <v>130</v>
      </c>
      <c r="H204" s="13">
        <f t="shared" si="5"/>
        <v>3900</v>
      </c>
      <c r="I204" s="13"/>
      <c r="J204" s="13">
        <f t="shared" si="6"/>
        <v>3900</v>
      </c>
      <c r="K204" s="13" t="s">
        <v>16</v>
      </c>
      <c r="L204" s="14"/>
      <c r="M204" s="12"/>
    </row>
    <row r="205" customFormat="1" spans="1:13">
      <c r="A205" s="5">
        <v>203</v>
      </c>
      <c r="B205" s="13" t="s">
        <v>433</v>
      </c>
      <c r="C205" s="13"/>
      <c r="D205" s="14"/>
      <c r="E205" s="13">
        <v>1</v>
      </c>
      <c r="F205" s="13" t="s">
        <v>143</v>
      </c>
      <c r="G205" s="13">
        <v>900</v>
      </c>
      <c r="H205" s="13">
        <f t="shared" si="5"/>
        <v>900</v>
      </c>
      <c r="I205" s="13"/>
      <c r="J205" s="13">
        <f t="shared" si="6"/>
        <v>900</v>
      </c>
      <c r="K205" s="13" t="s">
        <v>16</v>
      </c>
      <c r="L205" s="14"/>
      <c r="M205" s="12"/>
    </row>
    <row r="206" customFormat="1" spans="1:13">
      <c r="A206" s="5">
        <v>204</v>
      </c>
      <c r="B206" s="13" t="s">
        <v>434</v>
      </c>
      <c r="C206" s="13"/>
      <c r="D206" s="14"/>
      <c r="E206" s="13">
        <v>2</v>
      </c>
      <c r="F206" s="13" t="s">
        <v>72</v>
      </c>
      <c r="G206" s="13">
        <v>60</v>
      </c>
      <c r="H206" s="13">
        <f t="shared" si="5"/>
        <v>120</v>
      </c>
      <c r="I206" s="13"/>
      <c r="J206" s="13">
        <f t="shared" si="6"/>
        <v>120</v>
      </c>
      <c r="K206" s="13" t="s">
        <v>41</v>
      </c>
      <c r="L206" s="14" t="s">
        <v>205</v>
      </c>
      <c r="M206" s="12"/>
    </row>
    <row r="207" customFormat="1" spans="1:13">
      <c r="A207" s="5">
        <v>205</v>
      </c>
      <c r="B207" s="13" t="s">
        <v>435</v>
      </c>
      <c r="C207" s="13">
        <v>15195561782</v>
      </c>
      <c r="D207" s="14"/>
      <c r="E207" s="13">
        <v>1</v>
      </c>
      <c r="F207" s="13" t="s">
        <v>143</v>
      </c>
      <c r="G207" s="13">
        <v>200</v>
      </c>
      <c r="H207" s="13">
        <f t="shared" si="5"/>
        <v>200</v>
      </c>
      <c r="I207" s="13"/>
      <c r="J207" s="13">
        <f t="shared" si="6"/>
        <v>200</v>
      </c>
      <c r="K207" s="13" t="s">
        <v>41</v>
      </c>
      <c r="L207" s="14" t="s">
        <v>436</v>
      </c>
      <c r="M207" s="12"/>
    </row>
    <row r="208" customFormat="1" spans="1:13">
      <c r="A208" s="5">
        <v>206</v>
      </c>
      <c r="B208" s="13" t="s">
        <v>437</v>
      </c>
      <c r="C208" s="13" t="s">
        <v>438</v>
      </c>
      <c r="D208" s="14" t="s">
        <v>439</v>
      </c>
      <c r="E208" s="13">
        <v>1</v>
      </c>
      <c r="F208" s="13" t="s">
        <v>40</v>
      </c>
      <c r="G208" s="13">
        <v>1649</v>
      </c>
      <c r="H208" s="13">
        <f t="shared" si="5"/>
        <v>1649</v>
      </c>
      <c r="I208" s="13">
        <v>50.04</v>
      </c>
      <c r="J208" s="13">
        <f t="shared" si="6"/>
        <v>1598.96</v>
      </c>
      <c r="K208" s="13" t="s">
        <v>16</v>
      </c>
      <c r="L208" s="14" t="s">
        <v>172</v>
      </c>
      <c r="M208" s="12"/>
    </row>
    <row r="209" customFormat="1" ht="28.8" spans="1:13">
      <c r="A209" s="5">
        <v>207</v>
      </c>
      <c r="B209" s="13" t="s">
        <v>440</v>
      </c>
      <c r="C209" s="13"/>
      <c r="D209" s="14" t="s">
        <v>441</v>
      </c>
      <c r="E209" s="13">
        <v>10</v>
      </c>
      <c r="F209" s="13" t="s">
        <v>35</v>
      </c>
      <c r="G209" s="13">
        <v>360</v>
      </c>
      <c r="H209" s="13">
        <f t="shared" si="5"/>
        <v>3600</v>
      </c>
      <c r="I209" s="13"/>
      <c r="J209" s="13">
        <f t="shared" si="6"/>
        <v>3600</v>
      </c>
      <c r="K209" s="13" t="s">
        <v>16</v>
      </c>
      <c r="L209" s="14" t="s">
        <v>442</v>
      </c>
      <c r="M209" s="12"/>
    </row>
    <row r="210" customFormat="1" spans="1:13">
      <c r="A210" s="5">
        <v>208</v>
      </c>
      <c r="B210" s="13" t="s">
        <v>443</v>
      </c>
      <c r="C210" s="13" t="s">
        <v>310</v>
      </c>
      <c r="D210" s="14" t="s">
        <v>332</v>
      </c>
      <c r="E210" s="13">
        <v>2</v>
      </c>
      <c r="F210" s="13" t="s">
        <v>72</v>
      </c>
      <c r="G210" s="13">
        <v>39.9</v>
      </c>
      <c r="H210" s="13">
        <f t="shared" si="5"/>
        <v>79.8</v>
      </c>
      <c r="I210" s="13">
        <v>10</v>
      </c>
      <c r="J210" s="13">
        <f t="shared" si="6"/>
        <v>69.8</v>
      </c>
      <c r="K210" s="13" t="s">
        <v>16</v>
      </c>
      <c r="L210" s="14" t="s">
        <v>172</v>
      </c>
      <c r="M210" s="12"/>
    </row>
    <row r="211" customFormat="1" spans="1:13">
      <c r="A211" s="5">
        <v>209</v>
      </c>
      <c r="B211" s="14" t="s">
        <v>444</v>
      </c>
      <c r="C211" s="13" t="s">
        <v>445</v>
      </c>
      <c r="D211" s="14" t="s">
        <v>446</v>
      </c>
      <c r="E211" s="13">
        <v>1</v>
      </c>
      <c r="F211" s="13" t="s">
        <v>126</v>
      </c>
      <c r="G211" s="13">
        <v>24.1</v>
      </c>
      <c r="H211" s="13">
        <f t="shared" si="5"/>
        <v>24.1</v>
      </c>
      <c r="I211" s="13"/>
      <c r="J211" s="13">
        <f t="shared" si="6"/>
        <v>24.1</v>
      </c>
      <c r="K211" s="13" t="s">
        <v>16</v>
      </c>
      <c r="L211" s="14" t="s">
        <v>172</v>
      </c>
      <c r="M211" s="12"/>
    </row>
    <row r="212" customFormat="1" spans="1:13">
      <c r="A212" s="5">
        <v>210</v>
      </c>
      <c r="B212" s="13" t="s">
        <v>447</v>
      </c>
      <c r="C212" s="13" t="s">
        <v>448</v>
      </c>
      <c r="D212" s="14" t="s">
        <v>449</v>
      </c>
      <c r="E212" s="13">
        <v>1</v>
      </c>
      <c r="F212" s="13" t="s">
        <v>40</v>
      </c>
      <c r="G212" s="13">
        <v>599</v>
      </c>
      <c r="H212" s="13">
        <f t="shared" si="5"/>
        <v>599</v>
      </c>
      <c r="I212" s="13">
        <v>4</v>
      </c>
      <c r="J212" s="13">
        <f t="shared" si="6"/>
        <v>595</v>
      </c>
      <c r="K212" s="13" t="s">
        <v>16</v>
      </c>
      <c r="L212" s="14" t="s">
        <v>172</v>
      </c>
      <c r="M212" s="12"/>
    </row>
    <row r="213" customFormat="1" spans="1:13">
      <c r="A213" s="5">
        <v>211</v>
      </c>
      <c r="B213" s="13" t="s">
        <v>450</v>
      </c>
      <c r="C213" s="13" t="s">
        <v>451</v>
      </c>
      <c r="D213" s="14" t="s">
        <v>452</v>
      </c>
      <c r="E213" s="13">
        <v>1</v>
      </c>
      <c r="F213" s="13" t="s">
        <v>40</v>
      </c>
      <c r="G213" s="13">
        <v>799</v>
      </c>
      <c r="H213" s="13">
        <f t="shared" si="5"/>
        <v>799</v>
      </c>
      <c r="I213" s="13">
        <v>0.01</v>
      </c>
      <c r="J213" s="13">
        <f t="shared" si="6"/>
        <v>798.99</v>
      </c>
      <c r="K213" s="13" t="s">
        <v>16</v>
      </c>
      <c r="L213" s="14" t="s">
        <v>172</v>
      </c>
      <c r="M213" s="12"/>
    </row>
    <row r="214" customFormat="1" spans="1:13">
      <c r="A214" s="5">
        <v>212</v>
      </c>
      <c r="B214" s="13" t="s">
        <v>453</v>
      </c>
      <c r="C214" s="13" t="s">
        <v>454</v>
      </c>
      <c r="D214" s="14" t="s">
        <v>455</v>
      </c>
      <c r="E214" s="13">
        <v>1</v>
      </c>
      <c r="F214" s="13" t="s">
        <v>72</v>
      </c>
      <c r="G214" s="13">
        <v>16.8</v>
      </c>
      <c r="H214" s="13">
        <f t="shared" si="5"/>
        <v>16.8</v>
      </c>
      <c r="I214" s="13">
        <v>1.01</v>
      </c>
      <c r="J214" s="13">
        <f t="shared" si="6"/>
        <v>15.79</v>
      </c>
      <c r="K214" s="13" t="s">
        <v>16</v>
      </c>
      <c r="L214" s="14" t="s">
        <v>172</v>
      </c>
      <c r="M214" s="12"/>
    </row>
    <row r="215" customFormat="1" ht="28.8" spans="1:13">
      <c r="A215" s="5">
        <v>213</v>
      </c>
      <c r="B215" s="13" t="s">
        <v>456</v>
      </c>
      <c r="C215" s="13" t="s">
        <v>310</v>
      </c>
      <c r="D215" s="14" t="s">
        <v>457</v>
      </c>
      <c r="E215" s="13">
        <v>1</v>
      </c>
      <c r="F215" s="13" t="s">
        <v>40</v>
      </c>
      <c r="G215" s="13">
        <v>579</v>
      </c>
      <c r="H215" s="13">
        <f t="shared" si="5"/>
        <v>579</v>
      </c>
      <c r="I215" s="13">
        <v>51</v>
      </c>
      <c r="J215" s="13">
        <f t="shared" si="6"/>
        <v>528</v>
      </c>
      <c r="K215" s="13" t="s">
        <v>16</v>
      </c>
      <c r="L215" s="14" t="s">
        <v>458</v>
      </c>
      <c r="M215" s="12"/>
    </row>
    <row r="216" customFormat="1" spans="1:13">
      <c r="A216" s="5">
        <v>214</v>
      </c>
      <c r="B216" s="13" t="s">
        <v>459</v>
      </c>
      <c r="C216" s="13" t="s">
        <v>321</v>
      </c>
      <c r="D216" s="14" t="s">
        <v>322</v>
      </c>
      <c r="E216" s="13">
        <v>1</v>
      </c>
      <c r="F216" s="13" t="s">
        <v>40</v>
      </c>
      <c r="G216" s="13">
        <v>119</v>
      </c>
      <c r="H216" s="13">
        <f t="shared" si="5"/>
        <v>119</v>
      </c>
      <c r="I216" s="13">
        <v>0</v>
      </c>
      <c r="J216" s="13">
        <f t="shared" si="6"/>
        <v>119</v>
      </c>
      <c r="K216" s="13" t="s">
        <v>16</v>
      </c>
      <c r="L216" s="14"/>
      <c r="M216" s="12"/>
    </row>
    <row r="217" customFormat="1" ht="28.8" spans="1:13">
      <c r="A217" s="5">
        <v>215</v>
      </c>
      <c r="B217" s="13" t="s">
        <v>305</v>
      </c>
      <c r="C217" s="13" t="s">
        <v>306</v>
      </c>
      <c r="D217" s="14" t="s">
        <v>460</v>
      </c>
      <c r="E217" s="13">
        <v>1</v>
      </c>
      <c r="F217" s="13" t="s">
        <v>40</v>
      </c>
      <c r="G217" s="13">
        <v>169</v>
      </c>
      <c r="H217" s="13">
        <f t="shared" si="5"/>
        <v>169</v>
      </c>
      <c r="I217" s="13">
        <v>13</v>
      </c>
      <c r="J217" s="13">
        <f t="shared" si="6"/>
        <v>156</v>
      </c>
      <c r="K217" s="13" t="s">
        <v>16</v>
      </c>
      <c r="L217" s="14"/>
      <c r="M217" s="12"/>
    </row>
    <row r="218" customFormat="1" ht="28.8" spans="1:13">
      <c r="A218" s="5">
        <v>216</v>
      </c>
      <c r="B218" s="13" t="s">
        <v>461</v>
      </c>
      <c r="C218" s="14" t="s">
        <v>462</v>
      </c>
      <c r="D218" s="14" t="s">
        <v>463</v>
      </c>
      <c r="E218" s="13">
        <v>1</v>
      </c>
      <c r="F218" s="13" t="s">
        <v>326</v>
      </c>
      <c r="G218" s="13">
        <v>548</v>
      </c>
      <c r="H218" s="13">
        <f t="shared" si="5"/>
        <v>548</v>
      </c>
      <c r="I218" s="13">
        <v>2</v>
      </c>
      <c r="J218" s="13">
        <f t="shared" si="6"/>
        <v>546</v>
      </c>
      <c r="K218" s="13" t="s">
        <v>16</v>
      </c>
      <c r="L218" s="14" t="s">
        <v>172</v>
      </c>
      <c r="M218" s="12"/>
    </row>
    <row r="219" customFormat="1" spans="1:13">
      <c r="A219" s="5">
        <v>217</v>
      </c>
      <c r="B219" s="13" t="s">
        <v>464</v>
      </c>
      <c r="C219" s="13" t="s">
        <v>465</v>
      </c>
      <c r="D219" s="14" t="s">
        <v>466</v>
      </c>
      <c r="E219" s="13">
        <v>1</v>
      </c>
      <c r="F219" s="13" t="s">
        <v>326</v>
      </c>
      <c r="G219" s="13">
        <v>168</v>
      </c>
      <c r="H219" s="13">
        <f t="shared" si="5"/>
        <v>168</v>
      </c>
      <c r="I219" s="13">
        <v>5.45</v>
      </c>
      <c r="J219" s="13">
        <f t="shared" si="6"/>
        <v>162.55</v>
      </c>
      <c r="K219" s="13" t="s">
        <v>16</v>
      </c>
      <c r="L219" s="14" t="s">
        <v>467</v>
      </c>
      <c r="M219" s="12"/>
    </row>
    <row r="220" customFormat="1" spans="1:13">
      <c r="A220" s="5">
        <v>218</v>
      </c>
      <c r="B220" s="13" t="s">
        <v>331</v>
      </c>
      <c r="C220" s="13" t="s">
        <v>468</v>
      </c>
      <c r="D220" s="14" t="s">
        <v>469</v>
      </c>
      <c r="E220" s="13">
        <v>1</v>
      </c>
      <c r="F220" s="13" t="s">
        <v>72</v>
      </c>
      <c r="G220" s="13">
        <v>109</v>
      </c>
      <c r="H220" s="13">
        <f t="shared" si="5"/>
        <v>109</v>
      </c>
      <c r="I220" s="13">
        <v>4.55</v>
      </c>
      <c r="J220" s="13">
        <f t="shared" si="6"/>
        <v>104.45</v>
      </c>
      <c r="K220" s="13" t="s">
        <v>16</v>
      </c>
      <c r="L220" s="14"/>
      <c r="M220" s="12"/>
    </row>
    <row r="221" customFormat="1" spans="1:13">
      <c r="A221" s="5">
        <v>219</v>
      </c>
      <c r="B221" s="13" t="s">
        <v>470</v>
      </c>
      <c r="C221" s="13" t="s">
        <v>471</v>
      </c>
      <c r="D221" s="14" t="s">
        <v>472</v>
      </c>
      <c r="E221" s="13">
        <v>1</v>
      </c>
      <c r="F221" s="13" t="s">
        <v>326</v>
      </c>
      <c r="G221" s="13">
        <v>649</v>
      </c>
      <c r="H221" s="13">
        <f t="shared" si="5"/>
        <v>649</v>
      </c>
      <c r="I221" s="13">
        <v>211</v>
      </c>
      <c r="J221" s="13">
        <f t="shared" si="6"/>
        <v>438</v>
      </c>
      <c r="K221" s="13" t="s">
        <v>16</v>
      </c>
      <c r="L221" s="14" t="s">
        <v>172</v>
      </c>
      <c r="M221" s="12"/>
    </row>
    <row r="222" customFormat="1" ht="28.8" spans="1:13">
      <c r="A222" s="5">
        <v>220</v>
      </c>
      <c r="B222" s="13" t="s">
        <v>337</v>
      </c>
      <c r="C222" s="13" t="s">
        <v>334</v>
      </c>
      <c r="D222" s="14" t="s">
        <v>473</v>
      </c>
      <c r="E222" s="13">
        <v>1</v>
      </c>
      <c r="F222" s="13" t="s">
        <v>32</v>
      </c>
      <c r="G222" s="13">
        <v>139</v>
      </c>
      <c r="H222" s="13">
        <f t="shared" si="5"/>
        <v>139</v>
      </c>
      <c r="I222" s="13"/>
      <c r="J222" s="13">
        <f t="shared" si="6"/>
        <v>139</v>
      </c>
      <c r="K222" s="13" t="s">
        <v>16</v>
      </c>
      <c r="L222" s="14" t="s">
        <v>172</v>
      </c>
      <c r="M222" s="12"/>
    </row>
    <row r="223" customFormat="1" spans="1:13">
      <c r="A223" s="5">
        <v>221</v>
      </c>
      <c r="B223" s="13" t="s">
        <v>474</v>
      </c>
      <c r="C223" s="13" t="s">
        <v>313</v>
      </c>
      <c r="D223" s="14" t="s">
        <v>475</v>
      </c>
      <c r="E223" s="13">
        <v>1</v>
      </c>
      <c r="F223" s="13" t="s">
        <v>257</v>
      </c>
      <c r="G223" s="13">
        <v>449</v>
      </c>
      <c r="H223" s="13">
        <f t="shared" si="5"/>
        <v>449</v>
      </c>
      <c r="I223" s="13">
        <v>121</v>
      </c>
      <c r="J223" s="13">
        <f t="shared" si="6"/>
        <v>328</v>
      </c>
      <c r="K223" s="13" t="s">
        <v>16</v>
      </c>
      <c r="L223" s="14" t="s">
        <v>172</v>
      </c>
      <c r="M223" s="12"/>
    </row>
    <row r="224" customFormat="1" ht="28.8" spans="1:13">
      <c r="A224" s="5">
        <v>222</v>
      </c>
      <c r="B224" s="13" t="s">
        <v>476</v>
      </c>
      <c r="C224" s="13" t="s">
        <v>477</v>
      </c>
      <c r="D224" s="14" t="s">
        <v>478</v>
      </c>
      <c r="E224" s="13">
        <v>1</v>
      </c>
      <c r="F224" s="13" t="s">
        <v>40</v>
      </c>
      <c r="G224" s="13">
        <v>3699</v>
      </c>
      <c r="H224" s="13">
        <f t="shared" si="5"/>
        <v>3699</v>
      </c>
      <c r="I224" s="13">
        <v>3</v>
      </c>
      <c r="J224" s="13">
        <f t="shared" si="6"/>
        <v>3696</v>
      </c>
      <c r="K224" s="13" t="s">
        <v>16</v>
      </c>
      <c r="L224" s="14" t="s">
        <v>479</v>
      </c>
      <c r="M224" s="12"/>
    </row>
    <row r="225" customFormat="1" spans="1:13">
      <c r="A225" s="5">
        <v>223</v>
      </c>
      <c r="B225" s="13" t="s">
        <v>480</v>
      </c>
      <c r="C225" s="13"/>
      <c r="D225" s="14"/>
      <c r="E225" s="13">
        <v>4</v>
      </c>
      <c r="F225" s="13" t="s">
        <v>295</v>
      </c>
      <c r="G225" s="13">
        <v>2880</v>
      </c>
      <c r="H225" s="13">
        <f t="shared" si="5"/>
        <v>11520</v>
      </c>
      <c r="I225" s="13">
        <v>0</v>
      </c>
      <c r="J225" s="13">
        <f t="shared" si="6"/>
        <v>11520</v>
      </c>
      <c r="K225" s="13" t="s">
        <v>41</v>
      </c>
      <c r="L225" s="14" t="s">
        <v>481</v>
      </c>
      <c r="M225" s="12"/>
    </row>
    <row r="226" customFormat="1" ht="28.8" spans="1:13">
      <c r="A226" s="5">
        <v>224</v>
      </c>
      <c r="B226" s="13" t="s">
        <v>461</v>
      </c>
      <c r="C226" s="14" t="s">
        <v>462</v>
      </c>
      <c r="D226" s="14" t="s">
        <v>463</v>
      </c>
      <c r="E226" s="13">
        <v>1</v>
      </c>
      <c r="F226" s="13" t="s">
        <v>326</v>
      </c>
      <c r="G226" s="13">
        <v>549</v>
      </c>
      <c r="H226" s="13">
        <f t="shared" si="5"/>
        <v>549</v>
      </c>
      <c r="I226" s="13">
        <v>2.5</v>
      </c>
      <c r="J226" s="13">
        <f t="shared" si="6"/>
        <v>546.5</v>
      </c>
      <c r="K226" s="13" t="s">
        <v>16</v>
      </c>
      <c r="L226" s="14" t="s">
        <v>482</v>
      </c>
      <c r="M226" s="12"/>
    </row>
    <row r="227" customFormat="1" spans="1:13">
      <c r="A227" s="5">
        <v>225</v>
      </c>
      <c r="B227" s="13" t="s">
        <v>483</v>
      </c>
      <c r="C227" s="13" t="s">
        <v>484</v>
      </c>
      <c r="D227" s="14" t="s">
        <v>485</v>
      </c>
      <c r="E227" s="13">
        <v>1</v>
      </c>
      <c r="F227" s="13" t="s">
        <v>47</v>
      </c>
      <c r="G227" s="13">
        <v>69</v>
      </c>
      <c r="H227" s="13">
        <f t="shared" si="5"/>
        <v>69</v>
      </c>
      <c r="I227" s="13">
        <v>10</v>
      </c>
      <c r="J227" s="13">
        <f t="shared" si="6"/>
        <v>59</v>
      </c>
      <c r="K227" s="13" t="s">
        <v>16</v>
      </c>
      <c r="L227" s="14" t="s">
        <v>172</v>
      </c>
      <c r="M227" s="12"/>
    </row>
    <row r="228" customFormat="1" spans="1:13">
      <c r="A228" s="5">
        <v>226</v>
      </c>
      <c r="B228" s="14" t="s">
        <v>486</v>
      </c>
      <c r="C228" s="13" t="s">
        <v>487</v>
      </c>
      <c r="D228" s="14" t="s">
        <v>488</v>
      </c>
      <c r="E228" s="13">
        <v>1</v>
      </c>
      <c r="F228" s="13" t="s">
        <v>326</v>
      </c>
      <c r="G228" s="13">
        <v>299</v>
      </c>
      <c r="H228" s="13">
        <f t="shared" si="5"/>
        <v>299</v>
      </c>
      <c r="I228" s="13">
        <v>7</v>
      </c>
      <c r="J228" s="13">
        <f t="shared" si="6"/>
        <v>292</v>
      </c>
      <c r="K228" s="13" t="s">
        <v>16</v>
      </c>
      <c r="L228" s="14" t="s">
        <v>172</v>
      </c>
      <c r="M228" s="12"/>
    </row>
    <row r="229" customFormat="1" spans="1:13">
      <c r="A229" s="5">
        <v>227</v>
      </c>
      <c r="B229" s="13" t="s">
        <v>489</v>
      </c>
      <c r="C229" s="13"/>
      <c r="D229" s="14"/>
      <c r="E229" s="13">
        <v>1</v>
      </c>
      <c r="F229" s="13" t="s">
        <v>143</v>
      </c>
      <c r="G229" s="13">
        <v>12</v>
      </c>
      <c r="H229" s="13">
        <f t="shared" si="5"/>
        <v>12</v>
      </c>
      <c r="I229" s="13"/>
      <c r="J229" s="13">
        <f t="shared" si="6"/>
        <v>12</v>
      </c>
      <c r="K229" s="13" t="s">
        <v>41</v>
      </c>
      <c r="L229" s="14" t="s">
        <v>408</v>
      </c>
      <c r="M229" s="12"/>
    </row>
    <row r="230" customFormat="1" spans="1:13">
      <c r="A230" s="5">
        <v>228</v>
      </c>
      <c r="B230" s="13" t="s">
        <v>490</v>
      </c>
      <c r="C230" s="13"/>
      <c r="D230" s="14"/>
      <c r="E230" s="13">
        <v>1</v>
      </c>
      <c r="F230" s="13" t="s">
        <v>143</v>
      </c>
      <c r="G230" s="13">
        <v>104.8</v>
      </c>
      <c r="H230" s="13">
        <f t="shared" si="5"/>
        <v>104.8</v>
      </c>
      <c r="I230" s="13"/>
      <c r="J230" s="13">
        <f t="shared" si="6"/>
        <v>104.8</v>
      </c>
      <c r="K230" s="13" t="s">
        <v>16</v>
      </c>
      <c r="L230" s="14" t="s">
        <v>408</v>
      </c>
      <c r="M230" s="12"/>
    </row>
    <row r="231" customFormat="1" spans="1:13">
      <c r="A231" s="5">
        <v>229</v>
      </c>
      <c r="B231" s="13" t="s">
        <v>491</v>
      </c>
      <c r="C231" s="13" t="s">
        <v>492</v>
      </c>
      <c r="D231" s="14"/>
      <c r="E231" s="13">
        <v>7</v>
      </c>
      <c r="F231" s="13" t="s">
        <v>40</v>
      </c>
      <c r="G231" s="13"/>
      <c r="H231" s="13">
        <v>10000</v>
      </c>
      <c r="I231" s="13"/>
      <c r="J231" s="13">
        <f t="shared" si="6"/>
        <v>10000</v>
      </c>
      <c r="K231" s="13" t="s">
        <v>16</v>
      </c>
      <c r="L231" s="14" t="s">
        <v>493</v>
      </c>
      <c r="M231" s="12"/>
    </row>
    <row r="232" customFormat="1" spans="1:13">
      <c r="A232" s="5">
        <v>230</v>
      </c>
      <c r="B232" s="13" t="s">
        <v>491</v>
      </c>
      <c r="C232" s="13" t="s">
        <v>492</v>
      </c>
      <c r="D232" s="14"/>
      <c r="E232" s="13">
        <v>7</v>
      </c>
      <c r="F232" s="13" t="s">
        <v>40</v>
      </c>
      <c r="G232" s="13"/>
      <c r="H232" s="13">
        <v>11000</v>
      </c>
      <c r="I232" s="13"/>
      <c r="J232" s="13">
        <f t="shared" ref="J232:J295" si="7">H232-I232</f>
        <v>11000</v>
      </c>
      <c r="K232" s="13" t="s">
        <v>16</v>
      </c>
      <c r="L232" s="14" t="s">
        <v>494</v>
      </c>
      <c r="M232" s="12"/>
    </row>
    <row r="233" customFormat="1" spans="1:13">
      <c r="A233" s="5">
        <v>231</v>
      </c>
      <c r="B233" s="13" t="s">
        <v>495</v>
      </c>
      <c r="C233" s="13"/>
      <c r="D233" s="14" t="s">
        <v>303</v>
      </c>
      <c r="E233" s="13">
        <v>2</v>
      </c>
      <c r="F233" s="13" t="s">
        <v>126</v>
      </c>
      <c r="G233" s="13">
        <v>230</v>
      </c>
      <c r="H233" s="13">
        <f t="shared" ref="H233:H288" si="8">E233*G233</f>
        <v>460</v>
      </c>
      <c r="I233" s="13"/>
      <c r="J233" s="13">
        <f t="shared" si="7"/>
        <v>460</v>
      </c>
      <c r="K233" s="13" t="s">
        <v>16</v>
      </c>
      <c r="L233" s="14" t="s">
        <v>496</v>
      </c>
      <c r="M233" s="12"/>
    </row>
    <row r="234" customFormat="1" spans="1:13">
      <c r="A234" s="5">
        <v>232</v>
      </c>
      <c r="B234" s="13" t="s">
        <v>495</v>
      </c>
      <c r="C234" s="13"/>
      <c r="D234" s="14" t="s">
        <v>404</v>
      </c>
      <c r="E234" s="13">
        <v>30</v>
      </c>
      <c r="F234" s="13" t="s">
        <v>126</v>
      </c>
      <c r="G234" s="13">
        <v>130</v>
      </c>
      <c r="H234" s="13">
        <f t="shared" si="8"/>
        <v>3900</v>
      </c>
      <c r="I234" s="13"/>
      <c r="J234" s="13">
        <f t="shared" si="7"/>
        <v>3900</v>
      </c>
      <c r="K234" s="13" t="s">
        <v>16</v>
      </c>
      <c r="L234" s="14"/>
      <c r="M234" s="12"/>
    </row>
    <row r="235" customFormat="1" spans="1:13">
      <c r="A235" s="5">
        <v>233</v>
      </c>
      <c r="B235" s="13" t="s">
        <v>497</v>
      </c>
      <c r="C235" s="13"/>
      <c r="D235" s="14"/>
      <c r="E235" s="13">
        <v>1</v>
      </c>
      <c r="F235" s="13" t="s">
        <v>143</v>
      </c>
      <c r="G235" s="13">
        <v>900</v>
      </c>
      <c r="H235" s="13">
        <f t="shared" si="8"/>
        <v>900</v>
      </c>
      <c r="I235" s="13"/>
      <c r="J235" s="13">
        <f t="shared" si="7"/>
        <v>900</v>
      </c>
      <c r="K235" s="13" t="s">
        <v>16</v>
      </c>
      <c r="L235" s="14"/>
      <c r="M235" s="12"/>
    </row>
    <row r="236" customFormat="1" spans="1:13">
      <c r="A236" s="5">
        <v>234</v>
      </c>
      <c r="B236" s="13" t="s">
        <v>498</v>
      </c>
      <c r="C236" s="13"/>
      <c r="D236" s="14"/>
      <c r="E236" s="13">
        <v>4</v>
      </c>
      <c r="F236" s="13" t="s">
        <v>32</v>
      </c>
      <c r="G236" s="13">
        <v>145</v>
      </c>
      <c r="H236" s="13">
        <f t="shared" si="8"/>
        <v>580</v>
      </c>
      <c r="I236" s="13"/>
      <c r="J236" s="13">
        <f t="shared" si="7"/>
        <v>580</v>
      </c>
      <c r="K236" s="13" t="s">
        <v>16</v>
      </c>
      <c r="L236" s="14" t="s">
        <v>205</v>
      </c>
      <c r="M236" s="12"/>
    </row>
    <row r="237" customFormat="1" spans="1:13">
      <c r="A237" s="5">
        <v>235</v>
      </c>
      <c r="B237" s="13" t="s">
        <v>499</v>
      </c>
      <c r="C237" s="13"/>
      <c r="D237" s="14" t="s">
        <v>500</v>
      </c>
      <c r="E237" s="13">
        <v>6</v>
      </c>
      <c r="F237" s="13" t="s">
        <v>47</v>
      </c>
      <c r="G237" s="13">
        <v>58</v>
      </c>
      <c r="H237" s="13">
        <f t="shared" si="8"/>
        <v>348</v>
      </c>
      <c r="I237" s="13"/>
      <c r="J237" s="13">
        <f t="shared" si="7"/>
        <v>348</v>
      </c>
      <c r="K237" s="13" t="s">
        <v>16</v>
      </c>
      <c r="L237" s="14" t="s">
        <v>205</v>
      </c>
      <c r="M237" s="12"/>
    </row>
    <row r="238" customFormat="1" spans="1:13">
      <c r="A238" s="5">
        <v>236</v>
      </c>
      <c r="B238" s="13" t="s">
        <v>501</v>
      </c>
      <c r="C238" s="14"/>
      <c r="D238" s="14"/>
      <c r="E238" s="13">
        <v>2</v>
      </c>
      <c r="F238" s="13" t="s">
        <v>72</v>
      </c>
      <c r="G238" s="13">
        <v>60</v>
      </c>
      <c r="H238" s="13">
        <f t="shared" si="8"/>
        <v>120</v>
      </c>
      <c r="I238" s="13"/>
      <c r="J238" s="13">
        <f t="shared" si="7"/>
        <v>120</v>
      </c>
      <c r="K238" s="13" t="s">
        <v>41</v>
      </c>
      <c r="L238" s="14" t="s">
        <v>205</v>
      </c>
      <c r="M238" s="12"/>
    </row>
    <row r="239" customFormat="1" spans="1:13">
      <c r="A239" s="5">
        <v>237</v>
      </c>
      <c r="B239" s="13" t="s">
        <v>502</v>
      </c>
      <c r="C239" s="13" t="s">
        <v>503</v>
      </c>
      <c r="D239" s="14" t="s">
        <v>504</v>
      </c>
      <c r="E239" s="13">
        <v>2</v>
      </c>
      <c r="F239" s="13" t="s">
        <v>40</v>
      </c>
      <c r="G239" s="13">
        <v>621.21</v>
      </c>
      <c r="H239" s="13">
        <f t="shared" si="8"/>
        <v>1242.42</v>
      </c>
      <c r="I239" s="13"/>
      <c r="J239" s="13">
        <f t="shared" si="7"/>
        <v>1242.42</v>
      </c>
      <c r="K239" s="13" t="s">
        <v>16</v>
      </c>
      <c r="L239" s="14" t="s">
        <v>505</v>
      </c>
      <c r="M239" s="12"/>
    </row>
    <row r="240" customFormat="1" ht="28.8" spans="1:13">
      <c r="A240" s="5">
        <v>238</v>
      </c>
      <c r="B240" s="13" t="s">
        <v>364</v>
      </c>
      <c r="C240" s="13" t="s">
        <v>365</v>
      </c>
      <c r="D240" s="14" t="s">
        <v>366</v>
      </c>
      <c r="E240" s="13">
        <v>10</v>
      </c>
      <c r="F240" s="13" t="s">
        <v>58</v>
      </c>
      <c r="G240" s="13">
        <v>27</v>
      </c>
      <c r="H240" s="13">
        <f t="shared" si="8"/>
        <v>270</v>
      </c>
      <c r="I240" s="13">
        <v>0</v>
      </c>
      <c r="J240" s="13">
        <f t="shared" si="7"/>
        <v>270</v>
      </c>
      <c r="K240" s="13" t="s">
        <v>16</v>
      </c>
      <c r="L240" s="14" t="s">
        <v>172</v>
      </c>
      <c r="M240" s="12"/>
    </row>
    <row r="241" customFormat="1" spans="1:13">
      <c r="A241" s="5">
        <v>239</v>
      </c>
      <c r="B241" s="13" t="s">
        <v>498</v>
      </c>
      <c r="C241" s="13"/>
      <c r="D241" s="14"/>
      <c r="E241" s="13">
        <v>1</v>
      </c>
      <c r="F241" s="13" t="s">
        <v>32</v>
      </c>
      <c r="G241" s="13">
        <v>135</v>
      </c>
      <c r="H241" s="13">
        <f t="shared" si="8"/>
        <v>135</v>
      </c>
      <c r="I241" s="13"/>
      <c r="J241" s="13">
        <f t="shared" si="7"/>
        <v>135</v>
      </c>
      <c r="K241" s="13" t="s">
        <v>16</v>
      </c>
      <c r="L241" s="14" t="s">
        <v>205</v>
      </c>
      <c r="M241" s="12"/>
    </row>
    <row r="242" customFormat="1" ht="28.8" spans="1:13">
      <c r="A242" s="5">
        <v>240</v>
      </c>
      <c r="B242" s="13" t="s">
        <v>506</v>
      </c>
      <c r="C242" s="13" t="s">
        <v>507</v>
      </c>
      <c r="D242" s="14" t="s">
        <v>508</v>
      </c>
      <c r="E242" s="13">
        <v>1</v>
      </c>
      <c r="F242" s="13" t="s">
        <v>45</v>
      </c>
      <c r="G242" s="13">
        <v>160</v>
      </c>
      <c r="H242" s="13">
        <f t="shared" si="8"/>
        <v>160</v>
      </c>
      <c r="I242" s="13"/>
      <c r="J242" s="13">
        <f t="shared" si="7"/>
        <v>160</v>
      </c>
      <c r="K242" s="13" t="s">
        <v>16</v>
      </c>
      <c r="L242" s="14" t="s">
        <v>205</v>
      </c>
      <c r="M242" s="12"/>
    </row>
    <row r="243" customFormat="1" spans="1:13">
      <c r="A243" s="5">
        <v>241</v>
      </c>
      <c r="B243" s="13" t="s">
        <v>509</v>
      </c>
      <c r="C243" s="13"/>
      <c r="D243" s="14"/>
      <c r="E243" s="13">
        <v>1</v>
      </c>
      <c r="F243" s="13" t="s">
        <v>510</v>
      </c>
      <c r="G243" s="13">
        <v>150</v>
      </c>
      <c r="H243" s="13">
        <f t="shared" si="8"/>
        <v>150</v>
      </c>
      <c r="I243" s="13"/>
      <c r="J243" s="13">
        <f t="shared" si="7"/>
        <v>150</v>
      </c>
      <c r="K243" s="13" t="s">
        <v>41</v>
      </c>
      <c r="L243" s="14" t="s">
        <v>205</v>
      </c>
      <c r="M243" s="12"/>
    </row>
    <row r="244" customFormat="1" spans="1:13">
      <c r="A244" s="5">
        <v>242</v>
      </c>
      <c r="B244" s="13" t="s">
        <v>511</v>
      </c>
      <c r="C244" s="13"/>
      <c r="D244" s="14"/>
      <c r="E244" s="13">
        <v>2</v>
      </c>
      <c r="F244" s="13" t="s">
        <v>40</v>
      </c>
      <c r="G244" s="13">
        <v>2050</v>
      </c>
      <c r="H244" s="13">
        <f t="shared" si="8"/>
        <v>4100</v>
      </c>
      <c r="I244" s="13"/>
      <c r="J244" s="13">
        <f t="shared" si="7"/>
        <v>4100</v>
      </c>
      <c r="K244" s="13" t="s">
        <v>41</v>
      </c>
      <c r="L244" s="14" t="s">
        <v>172</v>
      </c>
      <c r="M244" s="12"/>
    </row>
    <row r="245" customFormat="1" spans="1:13">
      <c r="A245" s="5">
        <v>243</v>
      </c>
      <c r="B245" s="13" t="s">
        <v>512</v>
      </c>
      <c r="C245" s="13" t="s">
        <v>372</v>
      </c>
      <c r="D245" s="14" t="s">
        <v>513</v>
      </c>
      <c r="E245" s="13">
        <v>10</v>
      </c>
      <c r="F245" s="13" t="s">
        <v>32</v>
      </c>
      <c r="G245" s="13">
        <v>22.098</v>
      </c>
      <c r="H245" s="13">
        <f t="shared" si="8"/>
        <v>220.98</v>
      </c>
      <c r="I245" s="13"/>
      <c r="J245" s="13">
        <f t="shared" si="7"/>
        <v>220.98</v>
      </c>
      <c r="K245" s="13" t="s">
        <v>16</v>
      </c>
      <c r="L245" s="14" t="s">
        <v>172</v>
      </c>
      <c r="M245" s="12"/>
    </row>
    <row r="246" customFormat="1" spans="1:13">
      <c r="A246" s="5">
        <v>244</v>
      </c>
      <c r="B246" s="13" t="s">
        <v>512</v>
      </c>
      <c r="C246" s="13" t="s">
        <v>372</v>
      </c>
      <c r="D246" s="14" t="s">
        <v>513</v>
      </c>
      <c r="E246" s="13">
        <v>1</v>
      </c>
      <c r="F246" s="13" t="s">
        <v>32</v>
      </c>
      <c r="G246" s="13">
        <v>21.08</v>
      </c>
      <c r="H246" s="13">
        <f t="shared" si="8"/>
        <v>21.08</v>
      </c>
      <c r="I246" s="13"/>
      <c r="J246" s="13">
        <f t="shared" si="7"/>
        <v>21.08</v>
      </c>
      <c r="K246" s="13" t="s">
        <v>16</v>
      </c>
      <c r="L246" s="14" t="s">
        <v>172</v>
      </c>
      <c r="M246" s="12"/>
    </row>
    <row r="247" customFormat="1" spans="1:13">
      <c r="A247" s="5">
        <v>245</v>
      </c>
      <c r="B247" s="13" t="s">
        <v>514</v>
      </c>
      <c r="C247" s="13"/>
      <c r="D247" s="14"/>
      <c r="E247" s="13">
        <v>1</v>
      </c>
      <c r="F247" s="13" t="s">
        <v>32</v>
      </c>
      <c r="G247" s="13">
        <v>19.81</v>
      </c>
      <c r="H247" s="13">
        <f t="shared" si="8"/>
        <v>19.81</v>
      </c>
      <c r="I247" s="13"/>
      <c r="J247" s="13">
        <f t="shared" si="7"/>
        <v>19.81</v>
      </c>
      <c r="K247" s="13" t="s">
        <v>16</v>
      </c>
      <c r="L247" s="14" t="s">
        <v>172</v>
      </c>
      <c r="M247" s="12"/>
    </row>
    <row r="248" customFormat="1" spans="1:13">
      <c r="A248" s="5">
        <v>246</v>
      </c>
      <c r="B248" s="13" t="s">
        <v>62</v>
      </c>
      <c r="C248" s="13" t="s">
        <v>515</v>
      </c>
      <c r="D248" s="14"/>
      <c r="E248" s="13">
        <v>1</v>
      </c>
      <c r="F248" s="13" t="s">
        <v>510</v>
      </c>
      <c r="G248" s="13">
        <v>285.78</v>
      </c>
      <c r="H248" s="13">
        <f t="shared" si="8"/>
        <v>285.78</v>
      </c>
      <c r="I248" s="13"/>
      <c r="J248" s="13">
        <f t="shared" si="7"/>
        <v>285.78</v>
      </c>
      <c r="K248" s="13" t="s">
        <v>16</v>
      </c>
      <c r="L248" s="14" t="s">
        <v>172</v>
      </c>
      <c r="M248" s="12"/>
    </row>
    <row r="249" customFormat="1" spans="1:13">
      <c r="A249" s="5">
        <v>247</v>
      </c>
      <c r="B249" s="13" t="s">
        <v>516</v>
      </c>
      <c r="C249" s="13"/>
      <c r="D249" s="14"/>
      <c r="E249" s="13">
        <v>25</v>
      </c>
      <c r="F249" s="13" t="s">
        <v>126</v>
      </c>
      <c r="G249" s="13">
        <v>15.92</v>
      </c>
      <c r="H249" s="13">
        <f t="shared" si="8"/>
        <v>398</v>
      </c>
      <c r="I249" s="13"/>
      <c r="J249" s="13">
        <f t="shared" si="7"/>
        <v>398</v>
      </c>
      <c r="K249" s="13" t="s">
        <v>16</v>
      </c>
      <c r="L249" s="14" t="s">
        <v>205</v>
      </c>
      <c r="M249" s="12"/>
    </row>
    <row r="250" customFormat="1" spans="1:13">
      <c r="A250" s="5">
        <v>248</v>
      </c>
      <c r="B250" s="13" t="s">
        <v>517</v>
      </c>
      <c r="C250" s="13" t="s">
        <v>372</v>
      </c>
      <c r="D250" s="14" t="s">
        <v>518</v>
      </c>
      <c r="E250" s="13">
        <v>15</v>
      </c>
      <c r="F250" s="13" t="s">
        <v>32</v>
      </c>
      <c r="G250" s="13">
        <v>6.12</v>
      </c>
      <c r="H250" s="13">
        <f t="shared" si="8"/>
        <v>91.8</v>
      </c>
      <c r="I250" s="13"/>
      <c r="J250" s="13">
        <f t="shared" si="7"/>
        <v>91.8</v>
      </c>
      <c r="K250" s="13" t="s">
        <v>16</v>
      </c>
      <c r="L250" s="14" t="s">
        <v>172</v>
      </c>
      <c r="M250" s="12"/>
    </row>
    <row r="251" customFormat="1" spans="1:13">
      <c r="A251" s="5">
        <v>249</v>
      </c>
      <c r="B251" s="13" t="s">
        <v>378</v>
      </c>
      <c r="C251" s="13" t="s">
        <v>379</v>
      </c>
      <c r="D251" s="14" t="s">
        <v>519</v>
      </c>
      <c r="E251" s="13">
        <v>1</v>
      </c>
      <c r="F251" s="13" t="s">
        <v>47</v>
      </c>
      <c r="G251" s="13">
        <v>166.23</v>
      </c>
      <c r="H251" s="13">
        <f t="shared" si="8"/>
        <v>166.23</v>
      </c>
      <c r="I251" s="13">
        <v>17.5</v>
      </c>
      <c r="J251" s="13">
        <f t="shared" si="7"/>
        <v>148.73</v>
      </c>
      <c r="K251" s="13" t="s">
        <v>16</v>
      </c>
      <c r="L251" s="14" t="s">
        <v>172</v>
      </c>
      <c r="M251" s="12"/>
    </row>
    <row r="252" customFormat="1" spans="1:13">
      <c r="A252" s="5">
        <v>250</v>
      </c>
      <c r="B252" s="13" t="s">
        <v>520</v>
      </c>
      <c r="C252" s="13"/>
      <c r="D252" s="14"/>
      <c r="E252" s="13">
        <v>1</v>
      </c>
      <c r="F252" s="13" t="s">
        <v>55</v>
      </c>
      <c r="G252" s="13">
        <v>338.98</v>
      </c>
      <c r="H252" s="13">
        <f t="shared" si="8"/>
        <v>338.98</v>
      </c>
      <c r="I252" s="13"/>
      <c r="J252" s="13">
        <f t="shared" si="7"/>
        <v>338.98</v>
      </c>
      <c r="K252" s="13" t="s">
        <v>16</v>
      </c>
      <c r="L252" s="14" t="s">
        <v>172</v>
      </c>
      <c r="M252" s="12"/>
    </row>
    <row r="253" customFormat="1" spans="1:13">
      <c r="A253" s="5">
        <v>251</v>
      </c>
      <c r="B253" s="13" t="s">
        <v>521</v>
      </c>
      <c r="C253" s="13" t="s">
        <v>448</v>
      </c>
      <c r="D253" s="14" t="s">
        <v>522</v>
      </c>
      <c r="E253" s="13">
        <v>1</v>
      </c>
      <c r="F253" s="13" t="s">
        <v>47</v>
      </c>
      <c r="G253" s="13">
        <v>429</v>
      </c>
      <c r="H253" s="13">
        <f t="shared" si="8"/>
        <v>429</v>
      </c>
      <c r="I253" s="13">
        <v>0.02</v>
      </c>
      <c r="J253" s="13">
        <f t="shared" si="7"/>
        <v>428.98</v>
      </c>
      <c r="K253" s="13" t="s">
        <v>16</v>
      </c>
      <c r="L253" s="14" t="s">
        <v>523</v>
      </c>
      <c r="M253" s="12"/>
    </row>
    <row r="254" customFormat="1" spans="1:13">
      <c r="A254" s="5">
        <v>252</v>
      </c>
      <c r="B254" s="13" t="s">
        <v>524</v>
      </c>
      <c r="C254" s="13" t="s">
        <v>525</v>
      </c>
      <c r="D254" s="14" t="s">
        <v>526</v>
      </c>
      <c r="E254" s="13">
        <v>1</v>
      </c>
      <c r="F254" s="13" t="s">
        <v>47</v>
      </c>
      <c r="G254" s="13">
        <v>285</v>
      </c>
      <c r="H254" s="13">
        <f t="shared" si="8"/>
        <v>285</v>
      </c>
      <c r="I254" s="13"/>
      <c r="J254" s="13">
        <f t="shared" si="7"/>
        <v>285</v>
      </c>
      <c r="K254" s="13" t="s">
        <v>16</v>
      </c>
      <c r="L254" s="14"/>
      <c r="M254" s="12"/>
    </row>
    <row r="255" customFormat="1" spans="1:13">
      <c r="A255" s="5">
        <v>253</v>
      </c>
      <c r="B255" s="13" t="s">
        <v>527</v>
      </c>
      <c r="C255" s="13" t="s">
        <v>379</v>
      </c>
      <c r="D255" s="14" t="s">
        <v>528</v>
      </c>
      <c r="E255" s="13">
        <v>2</v>
      </c>
      <c r="F255" s="13" t="s">
        <v>47</v>
      </c>
      <c r="G255" s="13">
        <v>18.87</v>
      </c>
      <c r="H255" s="13">
        <f t="shared" si="8"/>
        <v>37.74</v>
      </c>
      <c r="I255" s="13"/>
      <c r="J255" s="13">
        <f t="shared" si="7"/>
        <v>37.74</v>
      </c>
      <c r="K255" s="13" t="s">
        <v>16</v>
      </c>
      <c r="L255" s="14" t="s">
        <v>172</v>
      </c>
      <c r="M255" s="12"/>
    </row>
    <row r="256" customFormat="1" spans="1:13">
      <c r="A256" s="5">
        <v>254</v>
      </c>
      <c r="B256" s="13" t="s">
        <v>529</v>
      </c>
      <c r="C256" s="13" t="s">
        <v>372</v>
      </c>
      <c r="D256" s="14" t="s">
        <v>530</v>
      </c>
      <c r="E256" s="13">
        <v>1</v>
      </c>
      <c r="F256" s="13" t="s">
        <v>257</v>
      </c>
      <c r="G256" s="13">
        <v>15.5</v>
      </c>
      <c r="H256" s="13">
        <f t="shared" si="8"/>
        <v>15.5</v>
      </c>
      <c r="I256" s="13"/>
      <c r="J256" s="13">
        <f t="shared" si="7"/>
        <v>15.5</v>
      </c>
      <c r="K256" s="13" t="s">
        <v>16</v>
      </c>
      <c r="L256" s="14" t="s">
        <v>531</v>
      </c>
      <c r="M256" s="12"/>
    </row>
    <row r="257" customFormat="1" spans="1:13">
      <c r="A257" s="5">
        <v>255</v>
      </c>
      <c r="B257" s="13" t="s">
        <v>517</v>
      </c>
      <c r="C257" s="13" t="s">
        <v>372</v>
      </c>
      <c r="D257" s="14" t="s">
        <v>532</v>
      </c>
      <c r="E257" s="13">
        <v>1</v>
      </c>
      <c r="F257" s="13" t="s">
        <v>45</v>
      </c>
      <c r="G257" s="13">
        <v>229</v>
      </c>
      <c r="H257" s="13">
        <f t="shared" si="8"/>
        <v>229</v>
      </c>
      <c r="I257" s="13">
        <v>56.34</v>
      </c>
      <c r="J257" s="13">
        <f t="shared" si="7"/>
        <v>172.66</v>
      </c>
      <c r="K257" s="13" t="s">
        <v>16</v>
      </c>
      <c r="L257" s="14"/>
      <c r="M257" s="12"/>
    </row>
    <row r="258" customFormat="1" spans="1:13">
      <c r="A258" s="5">
        <v>256</v>
      </c>
      <c r="B258" s="13" t="s">
        <v>450</v>
      </c>
      <c r="C258" s="13" t="s">
        <v>525</v>
      </c>
      <c r="D258" s="14" t="s">
        <v>533</v>
      </c>
      <c r="E258" s="13">
        <v>1</v>
      </c>
      <c r="F258" s="13" t="s">
        <v>47</v>
      </c>
      <c r="G258" s="13">
        <v>89</v>
      </c>
      <c r="H258" s="13">
        <f t="shared" si="8"/>
        <v>89</v>
      </c>
      <c r="I258" s="13"/>
      <c r="J258" s="13">
        <f t="shared" si="7"/>
        <v>89</v>
      </c>
      <c r="K258" s="13" t="s">
        <v>16</v>
      </c>
      <c r="L258" s="14" t="s">
        <v>172</v>
      </c>
      <c r="M258" s="12"/>
    </row>
    <row r="259" customFormat="1" spans="1:13">
      <c r="A259" s="5">
        <v>257</v>
      </c>
      <c r="B259" s="13" t="s">
        <v>534</v>
      </c>
      <c r="C259" s="13" t="s">
        <v>525</v>
      </c>
      <c r="D259" s="14" t="s">
        <v>535</v>
      </c>
      <c r="E259" s="13">
        <v>1</v>
      </c>
      <c r="F259" s="13" t="s">
        <v>72</v>
      </c>
      <c r="G259" s="13">
        <v>170</v>
      </c>
      <c r="H259" s="13">
        <f t="shared" si="8"/>
        <v>170</v>
      </c>
      <c r="I259" s="13"/>
      <c r="J259" s="13">
        <f t="shared" si="7"/>
        <v>170</v>
      </c>
      <c r="K259" s="13" t="s">
        <v>16</v>
      </c>
      <c r="L259" s="14" t="s">
        <v>172</v>
      </c>
      <c r="M259" s="12"/>
    </row>
    <row r="260" customFormat="1" spans="1:13">
      <c r="A260" s="5">
        <v>258</v>
      </c>
      <c r="B260" s="13" t="s">
        <v>536</v>
      </c>
      <c r="C260" s="13"/>
      <c r="D260" s="14" t="s">
        <v>537</v>
      </c>
      <c r="E260" s="13">
        <v>1</v>
      </c>
      <c r="F260" s="13" t="s">
        <v>126</v>
      </c>
      <c r="G260" s="13">
        <v>35.5</v>
      </c>
      <c r="H260" s="13">
        <f t="shared" si="8"/>
        <v>35.5</v>
      </c>
      <c r="I260" s="13"/>
      <c r="J260" s="13">
        <f t="shared" si="7"/>
        <v>35.5</v>
      </c>
      <c r="K260" s="13" t="s">
        <v>16</v>
      </c>
      <c r="L260" s="14" t="s">
        <v>538</v>
      </c>
      <c r="M260" s="12"/>
    </row>
    <row r="261" customFormat="1" spans="1:13">
      <c r="A261" s="5">
        <v>259</v>
      </c>
      <c r="B261" s="13" t="s">
        <v>536</v>
      </c>
      <c r="C261" s="13"/>
      <c r="D261" s="14" t="s">
        <v>539</v>
      </c>
      <c r="E261" s="13">
        <v>1</v>
      </c>
      <c r="F261" s="13" t="s">
        <v>126</v>
      </c>
      <c r="G261" s="13">
        <v>46.5</v>
      </c>
      <c r="H261" s="13">
        <f t="shared" si="8"/>
        <v>46.5</v>
      </c>
      <c r="I261" s="13">
        <v>3</v>
      </c>
      <c r="J261" s="13">
        <f t="shared" si="7"/>
        <v>43.5</v>
      </c>
      <c r="K261" s="13" t="s">
        <v>16</v>
      </c>
      <c r="L261" s="14"/>
      <c r="M261" s="12"/>
    </row>
    <row r="262" customFormat="1" spans="1:13">
      <c r="A262" s="5">
        <v>260</v>
      </c>
      <c r="B262" s="13" t="s">
        <v>540</v>
      </c>
      <c r="C262" s="13" t="s">
        <v>411</v>
      </c>
      <c r="D262" s="14" t="s">
        <v>541</v>
      </c>
      <c r="E262" s="13">
        <v>2</v>
      </c>
      <c r="F262" s="13" t="s">
        <v>72</v>
      </c>
      <c r="G262" s="13">
        <v>565</v>
      </c>
      <c r="H262" s="13">
        <f t="shared" si="8"/>
        <v>1130</v>
      </c>
      <c r="I262" s="13"/>
      <c r="J262" s="13">
        <f t="shared" si="7"/>
        <v>1130</v>
      </c>
      <c r="K262" s="13" t="s">
        <v>16</v>
      </c>
      <c r="L262" s="14" t="s">
        <v>205</v>
      </c>
      <c r="M262" s="12"/>
    </row>
    <row r="263" customFormat="1" spans="1:13">
      <c r="A263" s="5">
        <v>261</v>
      </c>
      <c r="B263" s="13" t="s">
        <v>542</v>
      </c>
      <c r="C263" s="13" t="s">
        <v>543</v>
      </c>
      <c r="D263" s="14" t="s">
        <v>544</v>
      </c>
      <c r="E263" s="13">
        <v>1</v>
      </c>
      <c r="F263" s="13" t="s">
        <v>58</v>
      </c>
      <c r="G263" s="13">
        <v>16.91</v>
      </c>
      <c r="H263" s="13">
        <f t="shared" si="8"/>
        <v>16.91</v>
      </c>
      <c r="I263" s="13"/>
      <c r="J263" s="13">
        <f t="shared" si="7"/>
        <v>16.91</v>
      </c>
      <c r="K263" s="13" t="s">
        <v>16</v>
      </c>
      <c r="L263" s="14" t="s">
        <v>172</v>
      </c>
      <c r="M263" s="12"/>
    </row>
    <row r="264" customFormat="1" spans="1:13">
      <c r="A264" s="5">
        <v>262</v>
      </c>
      <c r="B264" s="13" t="s">
        <v>545</v>
      </c>
      <c r="C264" s="13" t="s">
        <v>546</v>
      </c>
      <c r="D264" s="14" t="s">
        <v>547</v>
      </c>
      <c r="E264" s="13">
        <v>1</v>
      </c>
      <c r="F264" s="13" t="s">
        <v>40</v>
      </c>
      <c r="G264" s="13">
        <v>1586</v>
      </c>
      <c r="H264" s="13">
        <f t="shared" si="8"/>
        <v>1586</v>
      </c>
      <c r="I264" s="13"/>
      <c r="J264" s="13">
        <f t="shared" si="7"/>
        <v>1586</v>
      </c>
      <c r="K264" s="13" t="s">
        <v>16</v>
      </c>
      <c r="L264" s="14" t="s">
        <v>172</v>
      </c>
      <c r="M264" s="12"/>
    </row>
    <row r="265" customFormat="1" ht="28.8" spans="1:13">
      <c r="A265" s="5">
        <v>263</v>
      </c>
      <c r="B265" s="13" t="s">
        <v>548</v>
      </c>
      <c r="C265" s="13" t="s">
        <v>379</v>
      </c>
      <c r="D265" s="14" t="s">
        <v>549</v>
      </c>
      <c r="E265" s="13">
        <v>2</v>
      </c>
      <c r="F265" s="13" t="s">
        <v>47</v>
      </c>
      <c r="G265" s="13">
        <v>35.9</v>
      </c>
      <c r="H265" s="13">
        <f t="shared" si="8"/>
        <v>71.8</v>
      </c>
      <c r="I265" s="13">
        <v>9.14</v>
      </c>
      <c r="J265" s="13">
        <f t="shared" si="7"/>
        <v>62.66</v>
      </c>
      <c r="K265" s="13" t="s">
        <v>16</v>
      </c>
      <c r="L265" s="14" t="s">
        <v>550</v>
      </c>
      <c r="M265" s="12"/>
    </row>
    <row r="266" customFormat="1" ht="28.8" spans="1:13">
      <c r="A266" s="5">
        <v>264</v>
      </c>
      <c r="B266" s="13" t="s">
        <v>548</v>
      </c>
      <c r="C266" s="13" t="s">
        <v>379</v>
      </c>
      <c r="D266" s="14" t="s">
        <v>551</v>
      </c>
      <c r="E266" s="13">
        <v>1</v>
      </c>
      <c r="F266" s="13" t="s">
        <v>47</v>
      </c>
      <c r="G266" s="13">
        <v>55.5</v>
      </c>
      <c r="H266" s="13">
        <f t="shared" si="8"/>
        <v>55.5</v>
      </c>
      <c r="I266" s="13">
        <v>3.7</v>
      </c>
      <c r="J266" s="13">
        <f t="shared" si="7"/>
        <v>51.8</v>
      </c>
      <c r="K266" s="13" t="s">
        <v>16</v>
      </c>
      <c r="L266" s="14"/>
      <c r="M266" s="12"/>
    </row>
    <row r="267" customFormat="1" spans="1:13">
      <c r="A267" s="5">
        <v>265</v>
      </c>
      <c r="B267" s="13" t="s">
        <v>552</v>
      </c>
      <c r="C267" s="13"/>
      <c r="D267" s="14" t="s">
        <v>553</v>
      </c>
      <c r="E267" s="13">
        <v>5</v>
      </c>
      <c r="F267" s="13" t="s">
        <v>119</v>
      </c>
      <c r="G267" s="13">
        <v>13.5</v>
      </c>
      <c r="H267" s="13">
        <f t="shared" si="8"/>
        <v>67.5</v>
      </c>
      <c r="I267" s="13">
        <v>2</v>
      </c>
      <c r="J267" s="13">
        <f t="shared" si="7"/>
        <v>65.5</v>
      </c>
      <c r="K267" s="13" t="s">
        <v>16</v>
      </c>
      <c r="L267" s="14" t="s">
        <v>172</v>
      </c>
      <c r="M267" s="12"/>
    </row>
    <row r="268" customFormat="1" spans="1:13">
      <c r="A268" s="5">
        <v>266</v>
      </c>
      <c r="B268" s="13" t="s">
        <v>554</v>
      </c>
      <c r="C268" s="13" t="s">
        <v>454</v>
      </c>
      <c r="D268" s="14" t="s">
        <v>555</v>
      </c>
      <c r="E268" s="13">
        <v>1</v>
      </c>
      <c r="F268" s="13" t="s">
        <v>40</v>
      </c>
      <c r="G268" s="13">
        <v>421.55</v>
      </c>
      <c r="H268" s="13">
        <f t="shared" si="8"/>
        <v>421.55</v>
      </c>
      <c r="I268" s="13"/>
      <c r="J268" s="13">
        <f t="shared" si="7"/>
        <v>421.55</v>
      </c>
      <c r="K268" s="13" t="s">
        <v>41</v>
      </c>
      <c r="L268" s="14" t="s">
        <v>172</v>
      </c>
      <c r="M268" s="12"/>
    </row>
    <row r="269" customFormat="1" spans="1:13">
      <c r="A269" s="5">
        <v>267</v>
      </c>
      <c r="B269" s="13" t="s">
        <v>556</v>
      </c>
      <c r="C269" s="13" t="s">
        <v>557</v>
      </c>
      <c r="D269" s="14"/>
      <c r="E269" s="13">
        <v>1</v>
      </c>
      <c r="F269" s="13" t="s">
        <v>47</v>
      </c>
      <c r="G269" s="13">
        <v>29.2</v>
      </c>
      <c r="H269" s="13">
        <f t="shared" si="8"/>
        <v>29.2</v>
      </c>
      <c r="I269" s="13">
        <v>4.46</v>
      </c>
      <c r="J269" s="13">
        <f t="shared" si="7"/>
        <v>24.74</v>
      </c>
      <c r="K269" s="13" t="s">
        <v>16</v>
      </c>
      <c r="L269" s="14" t="s">
        <v>558</v>
      </c>
      <c r="M269" s="12"/>
    </row>
    <row r="270" customFormat="1" spans="1:13">
      <c r="A270" s="5">
        <v>268</v>
      </c>
      <c r="B270" s="13" t="s">
        <v>559</v>
      </c>
      <c r="C270" s="13" t="s">
        <v>560</v>
      </c>
      <c r="D270" s="14"/>
      <c r="E270" s="13">
        <v>1</v>
      </c>
      <c r="F270" s="13" t="s">
        <v>55</v>
      </c>
      <c r="G270" s="13">
        <v>37.9</v>
      </c>
      <c r="H270" s="13">
        <f t="shared" si="8"/>
        <v>37.9</v>
      </c>
      <c r="I270" s="13">
        <v>11</v>
      </c>
      <c r="J270" s="13">
        <f t="shared" si="7"/>
        <v>26.9</v>
      </c>
      <c r="K270" s="13" t="s">
        <v>16</v>
      </c>
      <c r="L270" s="14"/>
      <c r="M270" s="12"/>
    </row>
    <row r="271" customFormat="1" spans="1:13">
      <c r="A271" s="5">
        <v>269</v>
      </c>
      <c r="B271" s="13" t="s">
        <v>561</v>
      </c>
      <c r="C271" s="13" t="s">
        <v>562</v>
      </c>
      <c r="D271" s="14" t="s">
        <v>563</v>
      </c>
      <c r="E271" s="13">
        <v>1</v>
      </c>
      <c r="F271" s="13" t="s">
        <v>58</v>
      </c>
      <c r="G271" s="13">
        <v>27.5</v>
      </c>
      <c r="H271" s="13">
        <f t="shared" si="8"/>
        <v>27.5</v>
      </c>
      <c r="I271" s="13">
        <v>8</v>
      </c>
      <c r="J271" s="13">
        <f t="shared" si="7"/>
        <v>19.5</v>
      </c>
      <c r="K271" s="13" t="s">
        <v>16</v>
      </c>
      <c r="L271" s="14" t="s">
        <v>172</v>
      </c>
      <c r="M271" s="12"/>
    </row>
    <row r="272" customFormat="1" spans="1:13">
      <c r="A272" s="5">
        <v>270</v>
      </c>
      <c r="B272" s="13" t="s">
        <v>564</v>
      </c>
      <c r="C272" s="13" t="s">
        <v>557</v>
      </c>
      <c r="D272" s="14"/>
      <c r="E272" s="13">
        <v>2</v>
      </c>
      <c r="F272" s="13" t="s">
        <v>47</v>
      </c>
      <c r="G272" s="13">
        <v>6.27</v>
      </c>
      <c r="H272" s="13">
        <f t="shared" si="8"/>
        <v>12.54</v>
      </c>
      <c r="I272" s="13"/>
      <c r="J272" s="13">
        <f t="shared" si="7"/>
        <v>12.54</v>
      </c>
      <c r="K272" s="13" t="s">
        <v>16</v>
      </c>
      <c r="L272" s="14" t="s">
        <v>172</v>
      </c>
      <c r="M272" s="12"/>
    </row>
    <row r="273" customFormat="1" spans="1:13">
      <c r="A273" s="5">
        <v>271</v>
      </c>
      <c r="B273" s="13" t="s">
        <v>565</v>
      </c>
      <c r="C273" s="13" t="s">
        <v>566</v>
      </c>
      <c r="D273" s="14" t="s">
        <v>567</v>
      </c>
      <c r="E273" s="13">
        <v>1</v>
      </c>
      <c r="F273" s="13" t="s">
        <v>58</v>
      </c>
      <c r="G273" s="13">
        <v>18.91</v>
      </c>
      <c r="H273" s="13">
        <f t="shared" si="8"/>
        <v>18.91</v>
      </c>
      <c r="I273" s="13"/>
      <c r="J273" s="13">
        <f t="shared" si="7"/>
        <v>18.91</v>
      </c>
      <c r="K273" s="13" t="s">
        <v>16</v>
      </c>
      <c r="L273" s="14" t="s">
        <v>172</v>
      </c>
      <c r="M273" s="12"/>
    </row>
    <row r="274" customFormat="1" spans="1:13">
      <c r="A274" s="5">
        <v>272</v>
      </c>
      <c r="B274" s="13" t="s">
        <v>568</v>
      </c>
      <c r="C274" s="13" t="s">
        <v>569</v>
      </c>
      <c r="D274" s="14" t="s">
        <v>570</v>
      </c>
      <c r="E274" s="13">
        <v>4</v>
      </c>
      <c r="F274" s="13" t="s">
        <v>47</v>
      </c>
      <c r="G274" s="13">
        <v>15.5</v>
      </c>
      <c r="H274" s="13">
        <f t="shared" si="8"/>
        <v>62</v>
      </c>
      <c r="I274" s="13">
        <v>8.18</v>
      </c>
      <c r="J274" s="13">
        <f t="shared" si="7"/>
        <v>53.82</v>
      </c>
      <c r="K274" s="13" t="s">
        <v>16</v>
      </c>
      <c r="L274" s="14" t="s">
        <v>571</v>
      </c>
      <c r="M274" s="12"/>
    </row>
    <row r="275" customFormat="1" spans="1:13">
      <c r="A275" s="5">
        <v>273</v>
      </c>
      <c r="B275" s="13" t="s">
        <v>572</v>
      </c>
      <c r="C275" s="13" t="s">
        <v>465</v>
      </c>
      <c r="D275" s="14" t="s">
        <v>573</v>
      </c>
      <c r="E275" s="13">
        <v>2</v>
      </c>
      <c r="F275" s="13" t="s">
        <v>58</v>
      </c>
      <c r="G275" s="13">
        <v>9.9</v>
      </c>
      <c r="H275" s="13">
        <f t="shared" si="8"/>
        <v>19.8</v>
      </c>
      <c r="I275" s="13"/>
      <c r="J275" s="13">
        <f t="shared" si="7"/>
        <v>19.8</v>
      </c>
      <c r="K275" s="13" t="s">
        <v>16</v>
      </c>
      <c r="L275" s="14"/>
      <c r="M275" s="12"/>
    </row>
    <row r="276" customFormat="1" spans="1:13">
      <c r="A276" s="5">
        <v>274</v>
      </c>
      <c r="B276" s="13" t="s">
        <v>53</v>
      </c>
      <c r="C276" s="13"/>
      <c r="D276" s="14" t="s">
        <v>574</v>
      </c>
      <c r="E276" s="13">
        <v>2</v>
      </c>
      <c r="F276" s="13" t="s">
        <v>47</v>
      </c>
      <c r="G276" s="13">
        <v>66.87</v>
      </c>
      <c r="H276" s="13">
        <f t="shared" si="8"/>
        <v>133.74</v>
      </c>
      <c r="I276" s="13"/>
      <c r="J276" s="13">
        <f t="shared" si="7"/>
        <v>133.74</v>
      </c>
      <c r="K276" s="13" t="s">
        <v>16</v>
      </c>
      <c r="L276" s="14" t="s">
        <v>172</v>
      </c>
      <c r="M276" s="12"/>
    </row>
    <row r="277" customFormat="1" spans="1:13">
      <c r="A277" s="5">
        <v>275</v>
      </c>
      <c r="B277" s="13" t="s">
        <v>575</v>
      </c>
      <c r="C277" s="13" t="s">
        <v>576</v>
      </c>
      <c r="D277" s="14" t="s">
        <v>577</v>
      </c>
      <c r="E277" s="13">
        <v>1</v>
      </c>
      <c r="F277" s="13" t="s">
        <v>58</v>
      </c>
      <c r="G277" s="13">
        <v>16.06</v>
      </c>
      <c r="H277" s="13">
        <f t="shared" si="8"/>
        <v>16.06</v>
      </c>
      <c r="I277" s="13"/>
      <c r="J277" s="13">
        <f t="shared" si="7"/>
        <v>16.06</v>
      </c>
      <c r="K277" s="13" t="s">
        <v>16</v>
      </c>
      <c r="L277" s="14" t="s">
        <v>172</v>
      </c>
      <c r="M277" s="12"/>
    </row>
    <row r="278" customFormat="1" spans="1:13">
      <c r="A278" s="5">
        <v>276</v>
      </c>
      <c r="B278" s="13" t="s">
        <v>578</v>
      </c>
      <c r="C278" s="13" t="s">
        <v>579</v>
      </c>
      <c r="D278" s="14" t="s">
        <v>580</v>
      </c>
      <c r="E278" s="13">
        <v>3</v>
      </c>
      <c r="F278" s="13" t="s">
        <v>47</v>
      </c>
      <c r="G278" s="13">
        <v>257</v>
      </c>
      <c r="H278" s="13">
        <f t="shared" si="8"/>
        <v>771</v>
      </c>
      <c r="I278" s="13">
        <v>0.7</v>
      </c>
      <c r="J278" s="13">
        <f t="shared" si="7"/>
        <v>770.3</v>
      </c>
      <c r="K278" s="13" t="s">
        <v>16</v>
      </c>
      <c r="L278" s="14" t="s">
        <v>581</v>
      </c>
      <c r="M278" s="12"/>
    </row>
    <row r="279" customFormat="1" spans="1:13">
      <c r="A279" s="5">
        <v>277</v>
      </c>
      <c r="B279" s="13" t="s">
        <v>582</v>
      </c>
      <c r="C279" s="13" t="s">
        <v>546</v>
      </c>
      <c r="D279" s="14" t="s">
        <v>583</v>
      </c>
      <c r="E279" s="13">
        <v>1</v>
      </c>
      <c r="F279" s="13" t="s">
        <v>47</v>
      </c>
      <c r="G279" s="13">
        <v>284</v>
      </c>
      <c r="H279" s="13">
        <f t="shared" si="8"/>
        <v>284</v>
      </c>
      <c r="I279" s="13">
        <v>35.5</v>
      </c>
      <c r="J279" s="13">
        <f t="shared" si="7"/>
        <v>248.5</v>
      </c>
      <c r="K279" s="13" t="s">
        <v>16</v>
      </c>
      <c r="L279" s="14" t="s">
        <v>205</v>
      </c>
      <c r="M279" s="12"/>
    </row>
    <row r="280" customFormat="1" spans="1:13">
      <c r="A280" s="5">
        <v>278</v>
      </c>
      <c r="B280" s="13" t="s">
        <v>461</v>
      </c>
      <c r="C280" s="13" t="s">
        <v>584</v>
      </c>
      <c r="D280" s="14" t="s">
        <v>585</v>
      </c>
      <c r="E280" s="13">
        <v>1</v>
      </c>
      <c r="F280" s="13" t="s">
        <v>47</v>
      </c>
      <c r="G280" s="13">
        <v>759</v>
      </c>
      <c r="H280" s="13">
        <f t="shared" si="8"/>
        <v>759</v>
      </c>
      <c r="I280" s="13">
        <v>2.5</v>
      </c>
      <c r="J280" s="13">
        <f t="shared" si="7"/>
        <v>756.5</v>
      </c>
      <c r="K280" s="13" t="s">
        <v>16</v>
      </c>
      <c r="L280" s="14" t="s">
        <v>586</v>
      </c>
      <c r="M280" s="12"/>
    </row>
    <row r="281" customFormat="1" spans="1:13">
      <c r="A281" s="5">
        <v>279</v>
      </c>
      <c r="B281" s="13" t="s">
        <v>587</v>
      </c>
      <c r="C281" s="13"/>
      <c r="D281" s="14" t="s">
        <v>588</v>
      </c>
      <c r="E281" s="13">
        <v>1</v>
      </c>
      <c r="F281" s="13" t="s">
        <v>47</v>
      </c>
      <c r="G281" s="13">
        <v>198.02</v>
      </c>
      <c r="H281" s="13">
        <f t="shared" si="8"/>
        <v>198.02</v>
      </c>
      <c r="I281" s="13"/>
      <c r="J281" s="13">
        <f t="shared" si="7"/>
        <v>198.02</v>
      </c>
      <c r="K281" s="13" t="s">
        <v>41</v>
      </c>
      <c r="L281" s="14" t="s">
        <v>589</v>
      </c>
      <c r="M281" s="12"/>
    </row>
    <row r="282" customFormat="1" spans="1:13">
      <c r="A282" s="5">
        <v>280</v>
      </c>
      <c r="B282" s="13" t="s">
        <v>590</v>
      </c>
      <c r="C282" s="13"/>
      <c r="D282" s="14"/>
      <c r="E282" s="13">
        <v>1</v>
      </c>
      <c r="F282" s="13" t="s">
        <v>47</v>
      </c>
      <c r="G282" s="13">
        <v>131.99</v>
      </c>
      <c r="H282" s="13">
        <f t="shared" si="8"/>
        <v>131.99</v>
      </c>
      <c r="I282" s="13"/>
      <c r="J282" s="13">
        <f t="shared" si="7"/>
        <v>131.99</v>
      </c>
      <c r="K282" s="13" t="s">
        <v>16</v>
      </c>
      <c r="L282" s="14" t="s">
        <v>172</v>
      </c>
      <c r="M282" s="12"/>
    </row>
    <row r="283" customFormat="1" spans="1:13">
      <c r="A283" s="5">
        <v>281</v>
      </c>
      <c r="B283" s="13" t="s">
        <v>591</v>
      </c>
      <c r="C283" s="13"/>
      <c r="D283" s="14"/>
      <c r="E283" s="13">
        <v>2</v>
      </c>
      <c r="F283" s="13" t="s">
        <v>58</v>
      </c>
      <c r="G283" s="13">
        <v>14.31</v>
      </c>
      <c r="H283" s="13">
        <f t="shared" si="8"/>
        <v>28.62</v>
      </c>
      <c r="I283" s="13"/>
      <c r="J283" s="13">
        <f t="shared" si="7"/>
        <v>28.62</v>
      </c>
      <c r="K283" s="13" t="s">
        <v>16</v>
      </c>
      <c r="L283" s="14" t="s">
        <v>172</v>
      </c>
      <c r="M283" s="12"/>
    </row>
    <row r="284" customFormat="1" spans="1:13">
      <c r="A284" s="5">
        <v>282</v>
      </c>
      <c r="B284" s="13" t="s">
        <v>592</v>
      </c>
      <c r="C284" s="13"/>
      <c r="D284" s="14"/>
      <c r="E284" s="13">
        <v>4</v>
      </c>
      <c r="F284" s="13" t="s">
        <v>47</v>
      </c>
      <c r="G284" s="13">
        <v>58</v>
      </c>
      <c r="H284" s="13">
        <f t="shared" si="8"/>
        <v>232</v>
      </c>
      <c r="I284" s="13"/>
      <c r="J284" s="13">
        <f t="shared" si="7"/>
        <v>232</v>
      </c>
      <c r="K284" s="13" t="s">
        <v>16</v>
      </c>
      <c r="L284" s="14" t="s">
        <v>205</v>
      </c>
      <c r="M284" s="12"/>
    </row>
    <row r="285" customFormat="1" spans="1:13">
      <c r="A285" s="5">
        <v>283</v>
      </c>
      <c r="B285" s="13" t="s">
        <v>593</v>
      </c>
      <c r="C285" s="13" t="s">
        <v>525</v>
      </c>
      <c r="D285" s="14"/>
      <c r="E285" s="13">
        <v>1</v>
      </c>
      <c r="F285" s="13" t="s">
        <v>47</v>
      </c>
      <c r="G285" s="13">
        <v>139</v>
      </c>
      <c r="H285" s="13">
        <f t="shared" si="8"/>
        <v>139</v>
      </c>
      <c r="I285" s="13"/>
      <c r="J285" s="13">
        <f t="shared" si="7"/>
        <v>139</v>
      </c>
      <c r="K285" s="13" t="s">
        <v>16</v>
      </c>
      <c r="L285" s="14" t="s">
        <v>594</v>
      </c>
      <c r="M285" s="12"/>
    </row>
    <row r="286" customFormat="1" spans="1:13">
      <c r="A286" s="5">
        <v>284</v>
      </c>
      <c r="B286" s="13" t="s">
        <v>534</v>
      </c>
      <c r="C286" s="13" t="s">
        <v>525</v>
      </c>
      <c r="D286" s="14" t="s">
        <v>595</v>
      </c>
      <c r="E286" s="13">
        <v>3</v>
      </c>
      <c r="F286" s="13" t="s">
        <v>47</v>
      </c>
      <c r="G286" s="13">
        <v>89</v>
      </c>
      <c r="H286" s="13">
        <f t="shared" si="8"/>
        <v>267</v>
      </c>
      <c r="I286" s="13"/>
      <c r="J286" s="13">
        <f t="shared" si="7"/>
        <v>267</v>
      </c>
      <c r="K286" s="13" t="s">
        <v>16</v>
      </c>
      <c r="L286" s="14"/>
      <c r="M286" s="12"/>
    </row>
    <row r="287" customFormat="1" spans="1:13">
      <c r="A287" s="5">
        <v>285</v>
      </c>
      <c r="B287" s="13" t="s">
        <v>534</v>
      </c>
      <c r="C287" s="13" t="s">
        <v>525</v>
      </c>
      <c r="D287" s="14" t="s">
        <v>596</v>
      </c>
      <c r="E287" s="13">
        <v>3</v>
      </c>
      <c r="F287" s="13" t="s">
        <v>47</v>
      </c>
      <c r="G287" s="13">
        <v>89</v>
      </c>
      <c r="H287" s="13">
        <f t="shared" si="8"/>
        <v>267</v>
      </c>
      <c r="I287" s="13"/>
      <c r="J287" s="13">
        <f t="shared" si="7"/>
        <v>267</v>
      </c>
      <c r="K287" s="13" t="s">
        <v>16</v>
      </c>
      <c r="L287" s="14"/>
      <c r="M287" s="12"/>
    </row>
    <row r="288" customFormat="1" spans="1:13">
      <c r="A288" s="5">
        <v>286</v>
      </c>
      <c r="B288" s="13" t="s">
        <v>597</v>
      </c>
      <c r="C288" s="13" t="s">
        <v>525</v>
      </c>
      <c r="D288" s="14"/>
      <c r="E288" s="13">
        <v>3</v>
      </c>
      <c r="F288" s="13" t="s">
        <v>47</v>
      </c>
      <c r="G288" s="13">
        <v>105</v>
      </c>
      <c r="H288" s="13">
        <f t="shared" si="8"/>
        <v>315</v>
      </c>
      <c r="I288" s="13">
        <v>82</v>
      </c>
      <c r="J288" s="13">
        <f t="shared" si="7"/>
        <v>233</v>
      </c>
      <c r="K288" s="13" t="s">
        <v>16</v>
      </c>
      <c r="L288" s="14"/>
      <c r="M288" s="12"/>
    </row>
    <row r="289" customFormat="1" spans="1:13">
      <c r="A289" s="5">
        <v>287</v>
      </c>
      <c r="B289" s="13" t="s">
        <v>598</v>
      </c>
      <c r="C289" s="13"/>
      <c r="D289" s="14"/>
      <c r="E289" s="13">
        <v>1</v>
      </c>
      <c r="F289" s="13" t="s">
        <v>599</v>
      </c>
      <c r="G289" s="13">
        <v>28</v>
      </c>
      <c r="H289" s="13">
        <f>G289*E289</f>
        <v>28</v>
      </c>
      <c r="I289" s="13"/>
      <c r="J289" s="13">
        <f t="shared" si="7"/>
        <v>28</v>
      </c>
      <c r="K289" s="13" t="s">
        <v>16</v>
      </c>
      <c r="L289" s="14" t="s">
        <v>205</v>
      </c>
      <c r="M289" s="12"/>
    </row>
    <row r="290" customFormat="1" spans="1:13">
      <c r="A290" s="5">
        <v>288</v>
      </c>
      <c r="B290" s="13" t="s">
        <v>600</v>
      </c>
      <c r="C290" s="13" t="s">
        <v>601</v>
      </c>
      <c r="D290" s="14"/>
      <c r="E290" s="13">
        <v>4</v>
      </c>
      <c r="F290" s="13" t="s">
        <v>47</v>
      </c>
      <c r="G290" s="13">
        <v>5.7</v>
      </c>
      <c r="H290" s="13">
        <f t="shared" ref="H290:H308" si="9">E290*G290</f>
        <v>22.8</v>
      </c>
      <c r="I290" s="13"/>
      <c r="J290" s="13">
        <f t="shared" si="7"/>
        <v>22.8</v>
      </c>
      <c r="K290" s="13" t="s">
        <v>16</v>
      </c>
      <c r="L290" s="14" t="s">
        <v>172</v>
      </c>
      <c r="M290" s="12"/>
    </row>
    <row r="291" customFormat="1" spans="1:13">
      <c r="A291" s="5">
        <v>289</v>
      </c>
      <c r="B291" s="13" t="s">
        <v>602</v>
      </c>
      <c r="C291" s="13" t="s">
        <v>379</v>
      </c>
      <c r="D291" s="14" t="s">
        <v>528</v>
      </c>
      <c r="E291" s="13">
        <v>4</v>
      </c>
      <c r="F291" s="13" t="s">
        <v>47</v>
      </c>
      <c r="G291" s="13">
        <v>22.2</v>
      </c>
      <c r="H291" s="13">
        <f t="shared" si="9"/>
        <v>88.8</v>
      </c>
      <c r="I291" s="13">
        <v>4.45</v>
      </c>
      <c r="J291" s="13">
        <f t="shared" si="7"/>
        <v>84.35</v>
      </c>
      <c r="K291" s="13" t="s">
        <v>16</v>
      </c>
      <c r="L291" s="14" t="s">
        <v>603</v>
      </c>
      <c r="M291" s="12"/>
    </row>
    <row r="292" customFormat="1" spans="1:13">
      <c r="A292" s="5">
        <v>290</v>
      </c>
      <c r="B292" s="13" t="s">
        <v>602</v>
      </c>
      <c r="C292" s="13" t="s">
        <v>379</v>
      </c>
      <c r="D292" s="14" t="s">
        <v>604</v>
      </c>
      <c r="E292" s="13">
        <v>1</v>
      </c>
      <c r="F292" s="13" t="s">
        <v>47</v>
      </c>
      <c r="G292" s="13">
        <v>55.5</v>
      </c>
      <c r="H292" s="13">
        <f t="shared" si="9"/>
        <v>55.5</v>
      </c>
      <c r="I292" s="13">
        <v>5.55</v>
      </c>
      <c r="J292" s="13">
        <f t="shared" si="7"/>
        <v>49.95</v>
      </c>
      <c r="K292" s="13" t="s">
        <v>16</v>
      </c>
      <c r="L292" s="14" t="s">
        <v>172</v>
      </c>
      <c r="M292" s="12"/>
    </row>
    <row r="293" customFormat="1" spans="1:13">
      <c r="A293" s="5">
        <v>291</v>
      </c>
      <c r="B293" s="13" t="s">
        <v>517</v>
      </c>
      <c r="C293" s="13" t="s">
        <v>372</v>
      </c>
      <c r="D293" s="14" t="s">
        <v>605</v>
      </c>
      <c r="E293" s="13">
        <v>1</v>
      </c>
      <c r="F293" s="13" t="s">
        <v>606</v>
      </c>
      <c r="G293" s="13">
        <v>629</v>
      </c>
      <c r="H293" s="13">
        <f t="shared" si="9"/>
        <v>629</v>
      </c>
      <c r="I293" s="13">
        <v>100</v>
      </c>
      <c r="J293" s="13">
        <f t="shared" si="7"/>
        <v>529</v>
      </c>
      <c r="K293" s="13" t="s">
        <v>16</v>
      </c>
      <c r="L293" s="14" t="s">
        <v>172</v>
      </c>
      <c r="M293" s="12"/>
    </row>
    <row r="294" customFormat="1" spans="1:13">
      <c r="A294" s="5">
        <v>292</v>
      </c>
      <c r="B294" s="13" t="s">
        <v>529</v>
      </c>
      <c r="C294" s="13" t="s">
        <v>372</v>
      </c>
      <c r="D294" s="14" t="s">
        <v>607</v>
      </c>
      <c r="E294" s="13">
        <v>1</v>
      </c>
      <c r="F294" s="13" t="s">
        <v>257</v>
      </c>
      <c r="G294" s="13">
        <v>24.9</v>
      </c>
      <c r="H294" s="13">
        <f t="shared" si="9"/>
        <v>24.9</v>
      </c>
      <c r="I294" s="13"/>
      <c r="J294" s="13">
        <f t="shared" si="7"/>
        <v>24.9</v>
      </c>
      <c r="K294" s="13" t="s">
        <v>16</v>
      </c>
      <c r="L294" s="14" t="s">
        <v>172</v>
      </c>
      <c r="M294" s="12"/>
    </row>
    <row r="295" customFormat="1" spans="1:13">
      <c r="A295" s="5">
        <v>293</v>
      </c>
      <c r="B295" s="13" t="s">
        <v>602</v>
      </c>
      <c r="C295" s="13" t="s">
        <v>379</v>
      </c>
      <c r="D295" s="14" t="s">
        <v>528</v>
      </c>
      <c r="E295" s="13">
        <v>4</v>
      </c>
      <c r="F295" s="13" t="s">
        <v>47</v>
      </c>
      <c r="G295" s="13">
        <v>22.2</v>
      </c>
      <c r="H295" s="13">
        <f t="shared" si="9"/>
        <v>88.8</v>
      </c>
      <c r="I295" s="13">
        <v>4.44</v>
      </c>
      <c r="J295" s="13">
        <f t="shared" si="7"/>
        <v>84.36</v>
      </c>
      <c r="K295" s="13" t="s">
        <v>16</v>
      </c>
      <c r="L295" s="14" t="s">
        <v>172</v>
      </c>
      <c r="M295" s="12"/>
    </row>
    <row r="296" customFormat="1" spans="1:13">
      <c r="A296" s="5">
        <v>294</v>
      </c>
      <c r="B296" s="13" t="s">
        <v>608</v>
      </c>
      <c r="C296" s="13" t="s">
        <v>438</v>
      </c>
      <c r="D296" s="14" t="s">
        <v>439</v>
      </c>
      <c r="E296" s="13">
        <v>1</v>
      </c>
      <c r="F296" s="13" t="s">
        <v>40</v>
      </c>
      <c r="G296" s="13">
        <v>1596</v>
      </c>
      <c r="H296" s="13">
        <f t="shared" si="9"/>
        <v>1596</v>
      </c>
      <c r="I296" s="13"/>
      <c r="J296" s="13">
        <f t="shared" ref="J296:J310" si="10">H296-I296</f>
        <v>1596</v>
      </c>
      <c r="K296" s="13" t="s">
        <v>16</v>
      </c>
      <c r="L296" s="14" t="s">
        <v>609</v>
      </c>
      <c r="M296" s="12"/>
    </row>
    <row r="297" customFormat="1" spans="1:13">
      <c r="A297" s="5">
        <v>295</v>
      </c>
      <c r="B297" s="13" t="s">
        <v>597</v>
      </c>
      <c r="C297" s="13" t="s">
        <v>525</v>
      </c>
      <c r="D297" s="14"/>
      <c r="E297" s="13">
        <v>2</v>
      </c>
      <c r="F297" s="13" t="s">
        <v>47</v>
      </c>
      <c r="G297" s="13">
        <v>105</v>
      </c>
      <c r="H297" s="13">
        <f t="shared" si="9"/>
        <v>210</v>
      </c>
      <c r="I297" s="13">
        <v>40.01</v>
      </c>
      <c r="J297" s="13">
        <f t="shared" si="10"/>
        <v>169.99</v>
      </c>
      <c r="K297" s="13" t="s">
        <v>16</v>
      </c>
      <c r="L297" s="14" t="s">
        <v>610</v>
      </c>
      <c r="M297" s="12"/>
    </row>
    <row r="298" customFormat="1" spans="1:13">
      <c r="A298" s="5">
        <v>296</v>
      </c>
      <c r="B298" s="13" t="s">
        <v>534</v>
      </c>
      <c r="C298" s="13" t="s">
        <v>525</v>
      </c>
      <c r="D298" s="14" t="s">
        <v>595</v>
      </c>
      <c r="E298" s="13">
        <v>1</v>
      </c>
      <c r="F298" s="13" t="s">
        <v>47</v>
      </c>
      <c r="G298" s="13">
        <v>89</v>
      </c>
      <c r="H298" s="13">
        <f t="shared" si="9"/>
        <v>89</v>
      </c>
      <c r="I298" s="13"/>
      <c r="J298" s="13">
        <f t="shared" si="10"/>
        <v>89</v>
      </c>
      <c r="K298" s="13" t="s">
        <v>16</v>
      </c>
      <c r="L298" s="14"/>
      <c r="M298" s="12"/>
    </row>
    <row r="299" customFormat="1" spans="1:13">
      <c r="A299" s="5">
        <v>297</v>
      </c>
      <c r="B299" s="13" t="s">
        <v>534</v>
      </c>
      <c r="C299" s="13" t="s">
        <v>525</v>
      </c>
      <c r="D299" s="14" t="s">
        <v>596</v>
      </c>
      <c r="E299" s="13">
        <v>1</v>
      </c>
      <c r="F299" s="13" t="s">
        <v>47</v>
      </c>
      <c r="G299" s="13">
        <v>89</v>
      </c>
      <c r="H299" s="13">
        <f t="shared" si="9"/>
        <v>89</v>
      </c>
      <c r="I299" s="13"/>
      <c r="J299" s="13">
        <f t="shared" si="10"/>
        <v>89</v>
      </c>
      <c r="K299" s="13" t="s">
        <v>16</v>
      </c>
      <c r="L299" s="14"/>
      <c r="M299" s="12"/>
    </row>
    <row r="300" customFormat="1" spans="1:13">
      <c r="A300" s="5">
        <v>298</v>
      </c>
      <c r="B300" s="13" t="s">
        <v>611</v>
      </c>
      <c r="C300" s="13" t="s">
        <v>54</v>
      </c>
      <c r="D300" s="14" t="s">
        <v>612</v>
      </c>
      <c r="E300" s="13">
        <v>1</v>
      </c>
      <c r="F300" s="13" t="s">
        <v>40</v>
      </c>
      <c r="G300" s="13">
        <v>778.98</v>
      </c>
      <c r="H300" s="13">
        <f t="shared" si="9"/>
        <v>778.98</v>
      </c>
      <c r="I300" s="13"/>
      <c r="J300" s="13">
        <f t="shared" si="10"/>
        <v>778.98</v>
      </c>
      <c r="K300" s="13" t="s">
        <v>16</v>
      </c>
      <c r="L300" s="14" t="s">
        <v>172</v>
      </c>
      <c r="M300" s="12"/>
    </row>
    <row r="301" customFormat="1" ht="28.8" spans="1:13">
      <c r="A301" s="5">
        <v>299</v>
      </c>
      <c r="B301" s="13" t="s">
        <v>613</v>
      </c>
      <c r="C301" s="13" t="s">
        <v>477</v>
      </c>
      <c r="D301" s="14" t="s">
        <v>614</v>
      </c>
      <c r="E301" s="13">
        <v>1</v>
      </c>
      <c r="F301" s="13" t="s">
        <v>40</v>
      </c>
      <c r="G301" s="13">
        <v>4193</v>
      </c>
      <c r="H301" s="13">
        <f t="shared" si="9"/>
        <v>4193</v>
      </c>
      <c r="I301" s="13"/>
      <c r="J301" s="13">
        <f t="shared" si="10"/>
        <v>4193</v>
      </c>
      <c r="K301" s="13" t="s">
        <v>16</v>
      </c>
      <c r="L301" s="14" t="s">
        <v>172</v>
      </c>
      <c r="M301" s="12"/>
    </row>
    <row r="302" customFormat="1" spans="1:13">
      <c r="A302" s="5">
        <v>300</v>
      </c>
      <c r="B302" s="13" t="s">
        <v>615</v>
      </c>
      <c r="C302" s="13"/>
      <c r="D302" s="14" t="s">
        <v>616</v>
      </c>
      <c r="E302" s="13">
        <v>4</v>
      </c>
      <c r="F302" s="13" t="s">
        <v>47</v>
      </c>
      <c r="G302" s="13">
        <v>11.8</v>
      </c>
      <c r="H302" s="13">
        <f t="shared" si="9"/>
        <v>47.2</v>
      </c>
      <c r="I302" s="13"/>
      <c r="J302" s="13">
        <f t="shared" si="10"/>
        <v>47.2</v>
      </c>
      <c r="K302" s="13" t="s">
        <v>16</v>
      </c>
      <c r="L302" s="14" t="s">
        <v>617</v>
      </c>
      <c r="M302" s="12"/>
    </row>
    <row r="303" customFormat="1" spans="1:13">
      <c r="A303" s="5">
        <v>301</v>
      </c>
      <c r="B303" s="13" t="s">
        <v>618</v>
      </c>
      <c r="C303" s="13"/>
      <c r="D303" s="14" t="s">
        <v>619</v>
      </c>
      <c r="E303" s="13">
        <v>1</v>
      </c>
      <c r="F303" s="13" t="s">
        <v>47</v>
      </c>
      <c r="G303" s="13">
        <v>60</v>
      </c>
      <c r="H303" s="13">
        <f t="shared" si="9"/>
        <v>60</v>
      </c>
      <c r="I303" s="13"/>
      <c r="J303" s="13">
        <f t="shared" si="10"/>
        <v>60</v>
      </c>
      <c r="K303" s="13" t="s">
        <v>16</v>
      </c>
      <c r="L303" s="14" t="s">
        <v>205</v>
      </c>
      <c r="M303" s="12"/>
    </row>
    <row r="304" customFormat="1" spans="1:13">
      <c r="A304" s="5">
        <v>302</v>
      </c>
      <c r="B304" s="13" t="s">
        <v>618</v>
      </c>
      <c r="C304" s="13"/>
      <c r="D304" s="14" t="s">
        <v>539</v>
      </c>
      <c r="E304" s="13">
        <v>1</v>
      </c>
      <c r="F304" s="13" t="s">
        <v>47</v>
      </c>
      <c r="G304" s="13">
        <v>46.5</v>
      </c>
      <c r="H304" s="13">
        <f t="shared" si="9"/>
        <v>46.5</v>
      </c>
      <c r="I304" s="13"/>
      <c r="J304" s="13">
        <f t="shared" si="10"/>
        <v>46.5</v>
      </c>
      <c r="K304" s="13" t="s">
        <v>16</v>
      </c>
      <c r="L304" s="14" t="s">
        <v>205</v>
      </c>
      <c r="M304" s="12"/>
    </row>
    <row r="305" customFormat="1" spans="1:13">
      <c r="A305" s="5">
        <v>303</v>
      </c>
      <c r="B305" s="13" t="s">
        <v>620</v>
      </c>
      <c r="C305" s="13"/>
      <c r="D305" s="14" t="s">
        <v>621</v>
      </c>
      <c r="E305" s="13">
        <v>300</v>
      </c>
      <c r="F305" s="13" t="s">
        <v>126</v>
      </c>
      <c r="G305" s="13">
        <v>34.5</v>
      </c>
      <c r="H305" s="13">
        <f t="shared" si="9"/>
        <v>10350</v>
      </c>
      <c r="I305" s="13">
        <v>0</v>
      </c>
      <c r="J305" s="13">
        <f t="shared" si="10"/>
        <v>10350</v>
      </c>
      <c r="K305" s="13" t="s">
        <v>16</v>
      </c>
      <c r="L305" s="14" t="s">
        <v>622</v>
      </c>
      <c r="M305" s="12"/>
    </row>
    <row r="306" customFormat="1" ht="60" customHeight="1" spans="1:13">
      <c r="A306" s="5">
        <v>304</v>
      </c>
      <c r="B306" s="13" t="s">
        <v>623</v>
      </c>
      <c r="C306" s="13" t="s">
        <v>477</v>
      </c>
      <c r="D306" s="14" t="s">
        <v>624</v>
      </c>
      <c r="E306" s="13">
        <v>1</v>
      </c>
      <c r="F306" s="13" t="s">
        <v>40</v>
      </c>
      <c r="G306" s="13">
        <v>21900</v>
      </c>
      <c r="H306" s="13">
        <f t="shared" si="9"/>
        <v>21900</v>
      </c>
      <c r="I306" s="13"/>
      <c r="J306" s="13">
        <f t="shared" si="10"/>
        <v>21900</v>
      </c>
      <c r="K306" s="13" t="s">
        <v>16</v>
      </c>
      <c r="L306" s="14" t="s">
        <v>625</v>
      </c>
      <c r="M306" s="12"/>
    </row>
    <row r="307" customFormat="1" spans="1:13">
      <c r="A307" s="5">
        <v>305</v>
      </c>
      <c r="B307" s="5" t="s">
        <v>626</v>
      </c>
      <c r="C307" s="5"/>
      <c r="D307" s="5"/>
      <c r="E307" s="5">
        <v>8</v>
      </c>
      <c r="F307" s="5"/>
      <c r="G307" s="5">
        <v>100</v>
      </c>
      <c r="H307" s="5">
        <f t="shared" si="9"/>
        <v>800</v>
      </c>
      <c r="I307" s="5"/>
      <c r="J307" s="5">
        <f t="shared" si="10"/>
        <v>800</v>
      </c>
      <c r="K307" s="5" t="s">
        <v>16</v>
      </c>
      <c r="L307" s="14" t="s">
        <v>627</v>
      </c>
      <c r="M307" s="12"/>
    </row>
    <row r="308" customFormat="1" spans="1:13">
      <c r="A308" s="5">
        <v>306</v>
      </c>
      <c r="B308" s="5" t="s">
        <v>628</v>
      </c>
      <c r="C308" s="5"/>
      <c r="D308" s="5"/>
      <c r="E308" s="5">
        <v>1</v>
      </c>
      <c r="F308" s="5" t="s">
        <v>143</v>
      </c>
      <c r="G308" s="5">
        <v>409</v>
      </c>
      <c r="H308" s="5">
        <f t="shared" si="9"/>
        <v>409</v>
      </c>
      <c r="I308" s="5"/>
      <c r="J308" s="5">
        <f t="shared" si="10"/>
        <v>409</v>
      </c>
      <c r="K308" s="5" t="s">
        <v>16</v>
      </c>
      <c r="L308" s="14"/>
      <c r="M308" s="12"/>
    </row>
    <row r="309" customFormat="1" spans="1:13">
      <c r="A309" s="5">
        <v>307</v>
      </c>
      <c r="B309" s="5" t="s">
        <v>629</v>
      </c>
      <c r="C309" s="5"/>
      <c r="D309" s="5"/>
      <c r="E309" s="5">
        <v>1</v>
      </c>
      <c r="F309" s="5"/>
      <c r="G309" s="5">
        <v>227</v>
      </c>
      <c r="H309" s="5">
        <v>227</v>
      </c>
      <c r="I309" s="5"/>
      <c r="J309" s="5">
        <f t="shared" si="10"/>
        <v>227</v>
      </c>
      <c r="K309" s="5" t="s">
        <v>16</v>
      </c>
      <c r="L309" s="14"/>
      <c r="M309" s="12"/>
    </row>
    <row r="310" customFormat="1" spans="1:13">
      <c r="A310" s="5">
        <v>308</v>
      </c>
      <c r="B310" s="5" t="s">
        <v>630</v>
      </c>
      <c r="C310" s="5"/>
      <c r="D310" s="5"/>
      <c r="E310" s="5">
        <v>1</v>
      </c>
      <c r="F310" s="5"/>
      <c r="G310" s="5">
        <v>7754</v>
      </c>
      <c r="H310" s="5">
        <v>7754</v>
      </c>
      <c r="I310" s="5"/>
      <c r="J310" s="5">
        <f t="shared" si="10"/>
        <v>7754</v>
      </c>
      <c r="K310" s="5" t="s">
        <v>16</v>
      </c>
      <c r="L310" s="14" t="s">
        <v>631</v>
      </c>
      <c r="M310" s="15"/>
    </row>
    <row r="311" customFormat="1" ht="13.5" customHeight="1" spans="1:13">
      <c r="A311" s="5">
        <v>309</v>
      </c>
      <c r="B311" s="7" t="s">
        <v>632</v>
      </c>
      <c r="C311" s="7" t="s">
        <v>543</v>
      </c>
      <c r="D311" s="7" t="s">
        <v>633</v>
      </c>
      <c r="E311" s="16">
        <v>30</v>
      </c>
      <c r="F311" s="7" t="s">
        <v>126</v>
      </c>
      <c r="G311" s="7">
        <v>2.8</v>
      </c>
      <c r="H311" s="7">
        <f t="shared" ref="H311:H375" si="11">E311*G311</f>
        <v>84</v>
      </c>
      <c r="I311" s="16">
        <v>0</v>
      </c>
      <c r="J311" s="7">
        <f t="shared" ref="J311:J374" si="12">H311-I311</f>
        <v>84</v>
      </c>
      <c r="K311" s="7" t="s">
        <v>16</v>
      </c>
      <c r="L311" s="7" t="s">
        <v>634</v>
      </c>
      <c r="M311" s="17" t="s">
        <v>635</v>
      </c>
    </row>
    <row r="312" customFormat="1" ht="13.5" customHeight="1" spans="1:13">
      <c r="A312" s="5">
        <v>310</v>
      </c>
      <c r="B312" s="7" t="s">
        <v>632</v>
      </c>
      <c r="C312" s="7" t="s">
        <v>543</v>
      </c>
      <c r="D312" s="7" t="s">
        <v>636</v>
      </c>
      <c r="E312" s="16">
        <v>16</v>
      </c>
      <c r="F312" s="7" t="s">
        <v>126</v>
      </c>
      <c r="G312" s="7">
        <v>3.9</v>
      </c>
      <c r="H312" s="7">
        <f t="shared" si="11"/>
        <v>62.4</v>
      </c>
      <c r="I312" s="16"/>
      <c r="J312" s="7">
        <f t="shared" si="12"/>
        <v>62.4</v>
      </c>
      <c r="K312" s="7" t="s">
        <v>16</v>
      </c>
      <c r="L312" s="7" t="s">
        <v>634</v>
      </c>
      <c r="M312" s="18"/>
    </row>
    <row r="313" customFormat="1" ht="13.5" customHeight="1" spans="1:13">
      <c r="A313" s="5">
        <v>311</v>
      </c>
      <c r="B313" s="7" t="s">
        <v>637</v>
      </c>
      <c r="C313" s="7"/>
      <c r="D313" s="7"/>
      <c r="E313" s="16"/>
      <c r="F313" s="7"/>
      <c r="G313" s="7"/>
      <c r="H313" s="7">
        <v>21</v>
      </c>
      <c r="I313" s="16"/>
      <c r="J313" s="7">
        <f t="shared" si="12"/>
        <v>21</v>
      </c>
      <c r="K313" s="7" t="s">
        <v>16</v>
      </c>
      <c r="L313" s="7" t="s">
        <v>638</v>
      </c>
      <c r="M313" s="18"/>
    </row>
    <row r="314" customFormat="1" ht="13.5" customHeight="1" spans="1:13">
      <c r="A314" s="5">
        <v>312</v>
      </c>
      <c r="B314" s="7" t="s">
        <v>639</v>
      </c>
      <c r="C314" s="7"/>
      <c r="D314" s="7"/>
      <c r="E314" s="16">
        <v>10</v>
      </c>
      <c r="F314" s="7" t="s">
        <v>55</v>
      </c>
      <c r="G314" s="7">
        <v>12.5</v>
      </c>
      <c r="H314" s="7">
        <f t="shared" si="11"/>
        <v>125</v>
      </c>
      <c r="I314" s="16"/>
      <c r="J314" s="7">
        <f t="shared" si="12"/>
        <v>125</v>
      </c>
      <c r="K314" s="7" t="s">
        <v>16</v>
      </c>
      <c r="L314" s="7" t="s">
        <v>634</v>
      </c>
      <c r="M314" s="18"/>
    </row>
    <row r="315" customFormat="1" ht="13.5" customHeight="1" spans="1:13">
      <c r="A315" s="5">
        <v>313</v>
      </c>
      <c r="B315" s="7" t="s">
        <v>640</v>
      </c>
      <c r="C315" s="7"/>
      <c r="D315" s="7"/>
      <c r="E315" s="16">
        <v>1</v>
      </c>
      <c r="F315" s="7" t="s">
        <v>55</v>
      </c>
      <c r="G315" s="7">
        <v>35</v>
      </c>
      <c r="H315" s="7">
        <f t="shared" si="11"/>
        <v>35</v>
      </c>
      <c r="I315" s="16"/>
      <c r="J315" s="7">
        <f t="shared" si="12"/>
        <v>35</v>
      </c>
      <c r="K315" s="7" t="s">
        <v>16</v>
      </c>
      <c r="L315" s="7" t="s">
        <v>634</v>
      </c>
      <c r="M315" s="18"/>
    </row>
    <row r="316" customFormat="1" ht="13.5" customHeight="1" spans="1:13">
      <c r="A316" s="5">
        <v>314</v>
      </c>
      <c r="B316" s="7" t="s">
        <v>641</v>
      </c>
      <c r="C316" s="7"/>
      <c r="D316" s="7"/>
      <c r="E316" s="16">
        <v>1</v>
      </c>
      <c r="F316" s="7" t="s">
        <v>55</v>
      </c>
      <c r="G316" s="7">
        <v>28</v>
      </c>
      <c r="H316" s="7">
        <f t="shared" si="11"/>
        <v>28</v>
      </c>
      <c r="I316" s="16"/>
      <c r="J316" s="7">
        <f t="shared" si="12"/>
        <v>28</v>
      </c>
      <c r="K316" s="7" t="s">
        <v>16</v>
      </c>
      <c r="L316" s="7" t="s">
        <v>634</v>
      </c>
      <c r="M316" s="18"/>
    </row>
    <row r="317" customFormat="1" ht="13.5" customHeight="1" spans="1:13">
      <c r="A317" s="5">
        <v>315</v>
      </c>
      <c r="B317" s="7" t="s">
        <v>642</v>
      </c>
      <c r="C317" s="7"/>
      <c r="D317" s="7"/>
      <c r="E317" s="16">
        <v>2</v>
      </c>
      <c r="F317" s="7" t="s">
        <v>126</v>
      </c>
      <c r="G317" s="7">
        <v>25</v>
      </c>
      <c r="H317" s="7">
        <f t="shared" si="11"/>
        <v>50</v>
      </c>
      <c r="I317" s="16"/>
      <c r="J317" s="7">
        <f t="shared" si="12"/>
        <v>50</v>
      </c>
      <c r="K317" s="7" t="s">
        <v>16</v>
      </c>
      <c r="L317" s="7" t="s">
        <v>634</v>
      </c>
      <c r="M317" s="18"/>
    </row>
    <row r="318" customFormat="1" ht="13.5" customHeight="1" spans="1:13">
      <c r="A318" s="5">
        <v>316</v>
      </c>
      <c r="B318" s="7" t="s">
        <v>643</v>
      </c>
      <c r="C318" s="7"/>
      <c r="D318" s="7"/>
      <c r="E318" s="16">
        <v>2</v>
      </c>
      <c r="F318" s="7" t="s">
        <v>126</v>
      </c>
      <c r="G318" s="7">
        <v>9</v>
      </c>
      <c r="H318" s="7">
        <f t="shared" si="11"/>
        <v>18</v>
      </c>
      <c r="I318" s="16"/>
      <c r="J318" s="7">
        <f t="shared" si="12"/>
        <v>18</v>
      </c>
      <c r="K318" s="7" t="s">
        <v>16</v>
      </c>
      <c r="L318" s="7" t="s">
        <v>634</v>
      </c>
      <c r="M318" s="18"/>
    </row>
    <row r="319" customFormat="1" ht="13.5" customHeight="1" spans="1:13">
      <c r="A319" s="5">
        <v>317</v>
      </c>
      <c r="B319" s="7" t="s">
        <v>644</v>
      </c>
      <c r="C319" s="7"/>
      <c r="D319" s="7"/>
      <c r="E319" s="16">
        <v>2</v>
      </c>
      <c r="F319" s="7" t="s">
        <v>55</v>
      </c>
      <c r="G319" s="7">
        <v>10</v>
      </c>
      <c r="H319" s="7">
        <f t="shared" si="11"/>
        <v>20</v>
      </c>
      <c r="I319" s="16"/>
      <c r="J319" s="7">
        <f t="shared" si="12"/>
        <v>20</v>
      </c>
      <c r="K319" s="7" t="s">
        <v>16</v>
      </c>
      <c r="L319" s="7" t="s">
        <v>634</v>
      </c>
      <c r="M319" s="18"/>
    </row>
    <row r="320" customFormat="1" ht="13.5" customHeight="1" spans="1:13">
      <c r="A320" s="5">
        <v>318</v>
      </c>
      <c r="B320" s="7" t="s">
        <v>645</v>
      </c>
      <c r="C320" s="7"/>
      <c r="D320" s="7"/>
      <c r="E320" s="16">
        <v>1</v>
      </c>
      <c r="F320" s="7" t="s">
        <v>126</v>
      </c>
      <c r="G320" s="7">
        <v>45</v>
      </c>
      <c r="H320" s="7">
        <f t="shared" si="11"/>
        <v>45</v>
      </c>
      <c r="I320" s="16"/>
      <c r="J320" s="7">
        <f t="shared" si="12"/>
        <v>45</v>
      </c>
      <c r="K320" s="7" t="s">
        <v>16</v>
      </c>
      <c r="L320" s="7" t="s">
        <v>634</v>
      </c>
      <c r="M320" s="18"/>
    </row>
    <row r="321" customFormat="1" ht="13.5" customHeight="1" spans="1:13">
      <c r="A321" s="5">
        <v>319</v>
      </c>
      <c r="B321" s="7" t="s">
        <v>646</v>
      </c>
      <c r="C321" s="7"/>
      <c r="D321" s="7"/>
      <c r="E321" s="16">
        <v>1</v>
      </c>
      <c r="F321" s="7" t="s">
        <v>126</v>
      </c>
      <c r="G321" s="7">
        <v>30</v>
      </c>
      <c r="H321" s="7">
        <f t="shared" si="11"/>
        <v>30</v>
      </c>
      <c r="I321" s="16"/>
      <c r="J321" s="7">
        <f t="shared" si="12"/>
        <v>30</v>
      </c>
      <c r="K321" s="7" t="s">
        <v>16</v>
      </c>
      <c r="L321" s="7" t="s">
        <v>647</v>
      </c>
      <c r="M321" s="18"/>
    </row>
    <row r="322" customFormat="1" ht="13.5" customHeight="1" spans="1:13">
      <c r="A322" s="5">
        <v>320</v>
      </c>
      <c r="B322" s="7" t="s">
        <v>648</v>
      </c>
      <c r="C322" s="7"/>
      <c r="D322" s="7"/>
      <c r="E322" s="16">
        <v>3</v>
      </c>
      <c r="F322" s="7" t="s">
        <v>193</v>
      </c>
      <c r="G322" s="7">
        <v>3</v>
      </c>
      <c r="H322" s="7">
        <f t="shared" si="11"/>
        <v>9</v>
      </c>
      <c r="I322" s="16"/>
      <c r="J322" s="7">
        <f t="shared" si="12"/>
        <v>9</v>
      </c>
      <c r="K322" s="7" t="s">
        <v>16</v>
      </c>
      <c r="L322" s="7" t="s">
        <v>647</v>
      </c>
      <c r="M322" s="18"/>
    </row>
    <row r="323" customFormat="1" ht="13.5" customHeight="1" spans="1:13">
      <c r="A323" s="5">
        <v>321</v>
      </c>
      <c r="B323" s="7" t="s">
        <v>103</v>
      </c>
      <c r="C323" s="7"/>
      <c r="D323" s="7"/>
      <c r="E323" s="16">
        <v>2</v>
      </c>
      <c r="F323" s="7" t="s">
        <v>72</v>
      </c>
      <c r="G323" s="7">
        <v>1</v>
      </c>
      <c r="H323" s="7">
        <f t="shared" si="11"/>
        <v>2</v>
      </c>
      <c r="I323" s="16"/>
      <c r="J323" s="7">
        <f t="shared" si="12"/>
        <v>2</v>
      </c>
      <c r="K323" s="7" t="s">
        <v>16</v>
      </c>
      <c r="L323" s="7" t="s">
        <v>647</v>
      </c>
      <c r="M323" s="18"/>
    </row>
    <row r="324" customFormat="1" ht="13.5" customHeight="1" spans="1:13">
      <c r="A324" s="5">
        <v>322</v>
      </c>
      <c r="B324" s="7" t="s">
        <v>649</v>
      </c>
      <c r="C324" s="7"/>
      <c r="D324" s="7"/>
      <c r="E324" s="16">
        <v>4</v>
      </c>
      <c r="F324" s="7" t="s">
        <v>72</v>
      </c>
      <c r="G324" s="7">
        <v>3</v>
      </c>
      <c r="H324" s="7">
        <f t="shared" si="11"/>
        <v>12</v>
      </c>
      <c r="I324" s="16"/>
      <c r="J324" s="7">
        <f t="shared" si="12"/>
        <v>12</v>
      </c>
      <c r="K324" s="7" t="s">
        <v>16</v>
      </c>
      <c r="L324" s="7" t="s">
        <v>647</v>
      </c>
      <c r="M324" s="18"/>
    </row>
    <row r="325" customFormat="1" ht="13.5" customHeight="1" spans="1:13">
      <c r="A325" s="5">
        <v>323</v>
      </c>
      <c r="B325" s="7" t="s">
        <v>650</v>
      </c>
      <c r="C325" s="7"/>
      <c r="D325" s="7"/>
      <c r="E325" s="16">
        <v>1</v>
      </c>
      <c r="F325" s="7" t="s">
        <v>651</v>
      </c>
      <c r="G325" s="7">
        <v>300</v>
      </c>
      <c r="H325" s="7">
        <f t="shared" si="11"/>
        <v>300</v>
      </c>
      <c r="I325" s="16"/>
      <c r="J325" s="7">
        <f t="shared" si="12"/>
        <v>300</v>
      </c>
      <c r="K325" s="7" t="s">
        <v>16</v>
      </c>
      <c r="L325" s="7" t="s">
        <v>634</v>
      </c>
      <c r="M325" s="18"/>
    </row>
    <row r="326" customFormat="1" ht="13.5" customHeight="1" spans="1:13">
      <c r="A326" s="5">
        <v>324</v>
      </c>
      <c r="B326" s="7" t="s">
        <v>559</v>
      </c>
      <c r="C326" s="7"/>
      <c r="D326" s="7"/>
      <c r="E326" s="16">
        <v>20</v>
      </c>
      <c r="F326" s="7" t="s">
        <v>55</v>
      </c>
      <c r="G326" s="7">
        <v>10</v>
      </c>
      <c r="H326" s="7">
        <f t="shared" si="11"/>
        <v>200</v>
      </c>
      <c r="I326" s="16"/>
      <c r="J326" s="7">
        <f t="shared" si="12"/>
        <v>200</v>
      </c>
      <c r="K326" s="7" t="s">
        <v>41</v>
      </c>
      <c r="L326" s="7" t="s">
        <v>634</v>
      </c>
      <c r="M326" s="18"/>
    </row>
    <row r="327" customFormat="1" ht="13.5" customHeight="1" spans="1:13">
      <c r="A327" s="5">
        <v>325</v>
      </c>
      <c r="B327" s="7" t="s">
        <v>652</v>
      </c>
      <c r="C327" s="7"/>
      <c r="D327" s="7"/>
      <c r="E327" s="16">
        <v>4</v>
      </c>
      <c r="F327" s="7" t="s">
        <v>91</v>
      </c>
      <c r="G327" s="7">
        <v>60</v>
      </c>
      <c r="H327" s="7">
        <f t="shared" si="11"/>
        <v>240</v>
      </c>
      <c r="I327" s="16"/>
      <c r="J327" s="7">
        <f t="shared" si="12"/>
        <v>240</v>
      </c>
      <c r="K327" s="7" t="s">
        <v>16</v>
      </c>
      <c r="L327" s="7" t="s">
        <v>634</v>
      </c>
      <c r="M327" s="18"/>
    </row>
    <row r="328" customFormat="1" ht="13.5" customHeight="1" spans="1:13">
      <c r="A328" s="5">
        <v>326</v>
      </c>
      <c r="B328" s="7" t="s">
        <v>653</v>
      </c>
      <c r="C328" s="7"/>
      <c r="D328" s="7"/>
      <c r="E328" s="16">
        <v>1</v>
      </c>
      <c r="F328" s="7" t="s">
        <v>126</v>
      </c>
      <c r="G328" s="7">
        <v>50</v>
      </c>
      <c r="H328" s="7">
        <f t="shared" si="11"/>
        <v>50</v>
      </c>
      <c r="I328" s="16"/>
      <c r="J328" s="7">
        <f t="shared" si="12"/>
        <v>50</v>
      </c>
      <c r="K328" s="7" t="s">
        <v>16</v>
      </c>
      <c r="L328" s="7" t="s">
        <v>634</v>
      </c>
      <c r="M328" s="18"/>
    </row>
    <row r="329" customFormat="1" ht="13.5" customHeight="1" spans="1:13">
      <c r="A329" s="5">
        <v>327</v>
      </c>
      <c r="B329" s="7" t="s">
        <v>654</v>
      </c>
      <c r="C329" s="7"/>
      <c r="D329" s="7"/>
      <c r="E329" s="16">
        <v>1</v>
      </c>
      <c r="F329" s="7" t="s">
        <v>655</v>
      </c>
      <c r="G329" s="7">
        <v>225</v>
      </c>
      <c r="H329" s="7">
        <f t="shared" si="11"/>
        <v>225</v>
      </c>
      <c r="I329" s="16"/>
      <c r="J329" s="7">
        <f t="shared" si="12"/>
        <v>225</v>
      </c>
      <c r="K329" s="7" t="s">
        <v>41</v>
      </c>
      <c r="L329" s="7" t="s">
        <v>634</v>
      </c>
      <c r="M329" s="18"/>
    </row>
    <row r="330" customFormat="1" ht="13.5" customHeight="1" spans="1:13">
      <c r="A330" s="5">
        <v>328</v>
      </c>
      <c r="B330" s="7" t="s">
        <v>654</v>
      </c>
      <c r="C330" s="7"/>
      <c r="D330" s="7"/>
      <c r="E330" s="16">
        <v>30</v>
      </c>
      <c r="F330" s="7" t="s">
        <v>70</v>
      </c>
      <c r="G330" s="7">
        <v>2</v>
      </c>
      <c r="H330" s="7">
        <f t="shared" si="11"/>
        <v>60</v>
      </c>
      <c r="I330" s="16"/>
      <c r="J330" s="7">
        <f t="shared" si="12"/>
        <v>60</v>
      </c>
      <c r="K330" s="7" t="s">
        <v>16</v>
      </c>
      <c r="L330" s="7" t="s">
        <v>634</v>
      </c>
      <c r="M330" s="18"/>
    </row>
    <row r="331" customFormat="1" ht="13.5" customHeight="1" spans="1:13">
      <c r="A331" s="5">
        <v>329</v>
      </c>
      <c r="B331" s="7" t="s">
        <v>656</v>
      </c>
      <c r="C331" s="7"/>
      <c r="D331" s="7"/>
      <c r="E331" s="16">
        <v>1</v>
      </c>
      <c r="F331" s="7" t="s">
        <v>32</v>
      </c>
      <c r="G331" s="7">
        <v>60</v>
      </c>
      <c r="H331" s="7">
        <f t="shared" si="11"/>
        <v>60</v>
      </c>
      <c r="I331" s="16"/>
      <c r="J331" s="7">
        <f t="shared" si="12"/>
        <v>60</v>
      </c>
      <c r="K331" s="7" t="s">
        <v>16</v>
      </c>
      <c r="L331" s="7" t="s">
        <v>657</v>
      </c>
      <c r="M331" s="18"/>
    </row>
    <row r="332" customFormat="1" ht="13.5" customHeight="1" spans="1:13">
      <c r="A332" s="5">
        <v>330</v>
      </c>
      <c r="B332" s="7" t="s">
        <v>639</v>
      </c>
      <c r="C332" s="7"/>
      <c r="D332" s="7"/>
      <c r="E332" s="16">
        <v>10</v>
      </c>
      <c r="F332" s="7" t="s">
        <v>55</v>
      </c>
      <c r="G332" s="7">
        <v>10</v>
      </c>
      <c r="H332" s="7">
        <f t="shared" si="11"/>
        <v>100</v>
      </c>
      <c r="I332" s="16"/>
      <c r="J332" s="7">
        <f t="shared" si="12"/>
        <v>100</v>
      </c>
      <c r="K332" s="7" t="s">
        <v>41</v>
      </c>
      <c r="L332" s="7" t="s">
        <v>634</v>
      </c>
      <c r="M332" s="18"/>
    </row>
    <row r="333" customFormat="1" ht="13.5" customHeight="1" spans="1:13">
      <c r="A333" s="5">
        <v>331</v>
      </c>
      <c r="B333" s="7" t="s">
        <v>658</v>
      </c>
      <c r="C333" s="7"/>
      <c r="D333" s="7" t="s">
        <v>659</v>
      </c>
      <c r="E333" s="16">
        <v>15</v>
      </c>
      <c r="F333" s="7" t="s">
        <v>651</v>
      </c>
      <c r="G333" s="7">
        <v>28</v>
      </c>
      <c r="H333" s="7">
        <f t="shared" si="11"/>
        <v>420</v>
      </c>
      <c r="I333" s="16"/>
      <c r="J333" s="7">
        <f t="shared" si="12"/>
        <v>420</v>
      </c>
      <c r="K333" s="7" t="s">
        <v>16</v>
      </c>
      <c r="L333" s="7" t="s">
        <v>634</v>
      </c>
      <c r="M333" s="18"/>
    </row>
    <row r="334" customFormat="1" ht="13.5" customHeight="1" spans="1:13">
      <c r="A334" s="5">
        <v>332</v>
      </c>
      <c r="B334" s="7" t="s">
        <v>660</v>
      </c>
      <c r="C334" s="7"/>
      <c r="D334" s="7"/>
      <c r="E334" s="16">
        <v>15</v>
      </c>
      <c r="F334" s="7" t="s">
        <v>651</v>
      </c>
      <c r="G334" s="7">
        <v>9.5</v>
      </c>
      <c r="H334" s="7">
        <f t="shared" si="11"/>
        <v>142.5</v>
      </c>
      <c r="I334" s="16"/>
      <c r="J334" s="7">
        <f t="shared" si="12"/>
        <v>142.5</v>
      </c>
      <c r="K334" s="7" t="s">
        <v>16</v>
      </c>
      <c r="L334" s="7" t="s">
        <v>634</v>
      </c>
      <c r="M334" s="18"/>
    </row>
    <row r="335" customFormat="1" ht="13.5" customHeight="1" spans="1:13">
      <c r="A335" s="5">
        <v>333</v>
      </c>
      <c r="B335" s="7" t="s">
        <v>661</v>
      </c>
      <c r="C335" s="7"/>
      <c r="D335" s="7"/>
      <c r="E335" s="16">
        <v>15</v>
      </c>
      <c r="F335" s="7" t="s">
        <v>651</v>
      </c>
      <c r="G335" s="7">
        <v>5</v>
      </c>
      <c r="H335" s="7">
        <f t="shared" si="11"/>
        <v>75</v>
      </c>
      <c r="I335" s="16"/>
      <c r="J335" s="7">
        <f t="shared" si="12"/>
        <v>75</v>
      </c>
      <c r="K335" s="7" t="s">
        <v>16</v>
      </c>
      <c r="L335" s="7" t="s">
        <v>634</v>
      </c>
      <c r="M335" s="18"/>
    </row>
    <row r="336" customFormat="1" ht="13.5" customHeight="1" spans="1:13">
      <c r="A336" s="5">
        <v>334</v>
      </c>
      <c r="B336" s="7" t="s">
        <v>662</v>
      </c>
      <c r="C336" s="7"/>
      <c r="D336" s="7"/>
      <c r="E336" s="16">
        <v>1</v>
      </c>
      <c r="F336" s="7" t="s">
        <v>63</v>
      </c>
      <c r="G336" s="7">
        <v>38</v>
      </c>
      <c r="H336" s="7">
        <f t="shared" si="11"/>
        <v>38</v>
      </c>
      <c r="I336" s="16"/>
      <c r="J336" s="7">
        <f t="shared" si="12"/>
        <v>38</v>
      </c>
      <c r="K336" s="7" t="s">
        <v>16</v>
      </c>
      <c r="L336" s="7" t="s">
        <v>634</v>
      </c>
      <c r="M336" s="18"/>
    </row>
    <row r="337" customFormat="1" ht="13.5" customHeight="1" spans="1:13">
      <c r="A337" s="5">
        <v>335</v>
      </c>
      <c r="B337" s="7" t="s">
        <v>663</v>
      </c>
      <c r="C337" s="7"/>
      <c r="D337" s="7"/>
      <c r="E337" s="16">
        <v>5</v>
      </c>
      <c r="F337" s="7" t="s">
        <v>55</v>
      </c>
      <c r="G337" s="7">
        <v>25</v>
      </c>
      <c r="H337" s="7">
        <f t="shared" si="11"/>
        <v>125</v>
      </c>
      <c r="I337" s="16"/>
      <c r="J337" s="7">
        <f t="shared" si="12"/>
        <v>125</v>
      </c>
      <c r="K337" s="7" t="s">
        <v>16</v>
      </c>
      <c r="L337" s="7" t="s">
        <v>634</v>
      </c>
      <c r="M337" s="18"/>
    </row>
    <row r="338" customFormat="1" ht="13.5" customHeight="1" spans="1:13">
      <c r="A338" s="5">
        <v>336</v>
      </c>
      <c r="B338" s="7" t="s">
        <v>664</v>
      </c>
      <c r="C338" s="7"/>
      <c r="D338" s="7"/>
      <c r="E338" s="16">
        <v>1</v>
      </c>
      <c r="F338" s="7" t="s">
        <v>651</v>
      </c>
      <c r="G338" s="7">
        <v>110</v>
      </c>
      <c r="H338" s="7">
        <f t="shared" si="11"/>
        <v>110</v>
      </c>
      <c r="I338" s="16"/>
      <c r="J338" s="7">
        <f t="shared" si="12"/>
        <v>110</v>
      </c>
      <c r="K338" s="7" t="s">
        <v>41</v>
      </c>
      <c r="L338" s="7" t="s">
        <v>634</v>
      </c>
      <c r="M338" s="18"/>
    </row>
    <row r="339" customFormat="1" ht="13.5" customHeight="1" spans="1:13">
      <c r="A339" s="5">
        <v>337</v>
      </c>
      <c r="B339" s="7" t="s">
        <v>665</v>
      </c>
      <c r="C339" s="7"/>
      <c r="D339" s="7"/>
      <c r="E339" s="16">
        <v>10</v>
      </c>
      <c r="F339" s="7" t="s">
        <v>58</v>
      </c>
      <c r="G339" s="7">
        <v>9</v>
      </c>
      <c r="H339" s="7">
        <f t="shared" si="11"/>
        <v>90</v>
      </c>
      <c r="I339" s="16"/>
      <c r="J339" s="7">
        <f t="shared" si="12"/>
        <v>90</v>
      </c>
      <c r="K339" s="7" t="s">
        <v>41</v>
      </c>
      <c r="L339" s="7" t="s">
        <v>634</v>
      </c>
      <c r="M339" s="18"/>
    </row>
    <row r="340" customFormat="1" ht="13.5" customHeight="1" spans="1:13">
      <c r="A340" s="5">
        <v>338</v>
      </c>
      <c r="B340" s="7" t="s">
        <v>89</v>
      </c>
      <c r="C340" s="7"/>
      <c r="D340" s="7"/>
      <c r="E340" s="16">
        <v>3</v>
      </c>
      <c r="F340" s="7" t="s">
        <v>91</v>
      </c>
      <c r="G340" s="7">
        <v>25</v>
      </c>
      <c r="H340" s="7">
        <f t="shared" si="11"/>
        <v>75</v>
      </c>
      <c r="I340" s="16"/>
      <c r="J340" s="7">
        <f t="shared" si="12"/>
        <v>75</v>
      </c>
      <c r="K340" s="7" t="s">
        <v>41</v>
      </c>
      <c r="L340" s="7" t="s">
        <v>634</v>
      </c>
      <c r="M340" s="18"/>
    </row>
    <row r="341" customFormat="1" ht="13.5" customHeight="1" spans="1:13">
      <c r="A341" s="5">
        <v>339</v>
      </c>
      <c r="B341" s="7" t="s">
        <v>666</v>
      </c>
      <c r="C341" s="7"/>
      <c r="D341" s="7"/>
      <c r="E341" s="16">
        <v>20</v>
      </c>
      <c r="F341" s="7" t="s">
        <v>55</v>
      </c>
      <c r="G341" s="7">
        <v>8</v>
      </c>
      <c r="H341" s="7">
        <f t="shared" si="11"/>
        <v>160</v>
      </c>
      <c r="I341" s="16"/>
      <c r="J341" s="7">
        <f t="shared" si="12"/>
        <v>160</v>
      </c>
      <c r="K341" s="7" t="s">
        <v>41</v>
      </c>
      <c r="L341" s="7" t="s">
        <v>634</v>
      </c>
      <c r="M341" s="18"/>
    </row>
    <row r="342" customFormat="1" ht="13.5" customHeight="1" spans="1:13">
      <c r="A342" s="5">
        <v>340</v>
      </c>
      <c r="B342" s="7" t="s">
        <v>667</v>
      </c>
      <c r="C342" s="7"/>
      <c r="D342" s="7"/>
      <c r="E342" s="16">
        <v>1</v>
      </c>
      <c r="F342" s="7" t="s">
        <v>55</v>
      </c>
      <c r="G342" s="7">
        <v>30</v>
      </c>
      <c r="H342" s="7">
        <f t="shared" si="11"/>
        <v>30</v>
      </c>
      <c r="I342" s="16"/>
      <c r="J342" s="7">
        <f t="shared" si="12"/>
        <v>30</v>
      </c>
      <c r="K342" s="7" t="s">
        <v>41</v>
      </c>
      <c r="L342" s="7" t="s">
        <v>634</v>
      </c>
      <c r="M342" s="18"/>
    </row>
    <row r="343" customFormat="1" ht="13.5" customHeight="1" spans="1:13">
      <c r="A343" s="5">
        <v>341</v>
      </c>
      <c r="B343" s="7" t="s">
        <v>668</v>
      </c>
      <c r="C343" s="7"/>
      <c r="D343" s="7"/>
      <c r="E343" s="16">
        <v>2</v>
      </c>
      <c r="F343" s="7" t="s">
        <v>47</v>
      </c>
      <c r="G343" s="7">
        <v>26</v>
      </c>
      <c r="H343" s="7">
        <f t="shared" si="11"/>
        <v>52</v>
      </c>
      <c r="I343" s="16"/>
      <c r="J343" s="7">
        <f t="shared" si="12"/>
        <v>52</v>
      </c>
      <c r="K343" s="7" t="s">
        <v>16</v>
      </c>
      <c r="L343" s="7" t="s">
        <v>634</v>
      </c>
      <c r="M343" s="18"/>
    </row>
    <row r="344" customFormat="1" ht="13.5" customHeight="1" spans="1:13">
      <c r="A344" s="5">
        <v>342</v>
      </c>
      <c r="B344" s="7" t="s">
        <v>669</v>
      </c>
      <c r="C344" s="7"/>
      <c r="D344" s="7"/>
      <c r="E344" s="16">
        <v>20</v>
      </c>
      <c r="F344" s="7" t="s">
        <v>47</v>
      </c>
      <c r="G344" s="7">
        <v>1.25</v>
      </c>
      <c r="H344" s="7">
        <f t="shared" si="11"/>
        <v>25</v>
      </c>
      <c r="I344" s="16">
        <v>0.1</v>
      </c>
      <c r="J344" s="7">
        <f t="shared" si="12"/>
        <v>24.9</v>
      </c>
      <c r="K344" s="7" t="s">
        <v>16</v>
      </c>
      <c r="L344" s="7" t="s">
        <v>634</v>
      </c>
      <c r="M344" s="18"/>
    </row>
    <row r="345" customFormat="1" ht="13.5" customHeight="1" spans="1:13">
      <c r="A345" s="5">
        <v>343</v>
      </c>
      <c r="B345" s="7" t="s">
        <v>670</v>
      </c>
      <c r="C345" s="7"/>
      <c r="D345" s="7"/>
      <c r="E345" s="16">
        <v>1</v>
      </c>
      <c r="F345" s="7" t="s">
        <v>671</v>
      </c>
      <c r="G345" s="7">
        <v>5</v>
      </c>
      <c r="H345" s="7">
        <f t="shared" si="11"/>
        <v>5</v>
      </c>
      <c r="I345" s="16"/>
      <c r="J345" s="7">
        <f t="shared" si="12"/>
        <v>5</v>
      </c>
      <c r="K345" s="7" t="s">
        <v>16</v>
      </c>
      <c r="L345" s="7" t="s">
        <v>634</v>
      </c>
      <c r="M345" s="18"/>
    </row>
    <row r="346" customFormat="1" ht="13.5" customHeight="1" spans="1:13">
      <c r="A346" s="5">
        <v>344</v>
      </c>
      <c r="B346" s="7" t="s">
        <v>103</v>
      </c>
      <c r="C346" s="7"/>
      <c r="D346" s="7"/>
      <c r="E346" s="16">
        <v>1</v>
      </c>
      <c r="F346" s="7" t="s">
        <v>63</v>
      </c>
      <c r="G346" s="7">
        <v>10</v>
      </c>
      <c r="H346" s="7">
        <f t="shared" si="11"/>
        <v>10</v>
      </c>
      <c r="I346" s="16"/>
      <c r="J346" s="7">
        <f t="shared" si="12"/>
        <v>10</v>
      </c>
      <c r="K346" s="7" t="s">
        <v>16</v>
      </c>
      <c r="L346" s="7" t="s">
        <v>634</v>
      </c>
      <c r="M346" s="18"/>
    </row>
    <row r="347" customFormat="1" ht="13.5" customHeight="1" spans="1:13">
      <c r="A347" s="5">
        <v>345</v>
      </c>
      <c r="B347" s="7" t="s">
        <v>115</v>
      </c>
      <c r="C347" s="7"/>
      <c r="D347" s="7" t="s">
        <v>672</v>
      </c>
      <c r="E347" s="16">
        <v>2</v>
      </c>
      <c r="F347" s="7" t="s">
        <v>193</v>
      </c>
      <c r="G347" s="7">
        <v>5</v>
      </c>
      <c r="H347" s="7">
        <f t="shared" si="11"/>
        <v>10</v>
      </c>
      <c r="I347" s="16"/>
      <c r="J347" s="7">
        <f t="shared" si="12"/>
        <v>10</v>
      </c>
      <c r="K347" s="7" t="s">
        <v>16</v>
      </c>
      <c r="L347" s="7" t="s">
        <v>634</v>
      </c>
      <c r="M347" s="18"/>
    </row>
    <row r="348" customFormat="1" ht="13.5" customHeight="1" spans="1:13">
      <c r="A348" s="5">
        <v>346</v>
      </c>
      <c r="B348" s="7" t="s">
        <v>673</v>
      </c>
      <c r="C348" s="7"/>
      <c r="D348" s="7"/>
      <c r="E348" s="16">
        <v>2</v>
      </c>
      <c r="F348" s="7" t="s">
        <v>193</v>
      </c>
      <c r="G348" s="7">
        <v>4</v>
      </c>
      <c r="H348" s="7">
        <f t="shared" si="11"/>
        <v>8</v>
      </c>
      <c r="I348" s="16"/>
      <c r="J348" s="7">
        <f t="shared" si="12"/>
        <v>8</v>
      </c>
      <c r="K348" s="7" t="s">
        <v>16</v>
      </c>
      <c r="L348" s="7" t="s">
        <v>634</v>
      </c>
      <c r="M348" s="18"/>
    </row>
    <row r="349" customFormat="1" ht="13.5" customHeight="1" spans="1:13">
      <c r="A349" s="5">
        <v>347</v>
      </c>
      <c r="B349" s="7" t="s">
        <v>674</v>
      </c>
      <c r="C349" s="7"/>
      <c r="D349" s="7"/>
      <c r="E349" s="16">
        <v>1</v>
      </c>
      <c r="F349" s="7" t="s">
        <v>119</v>
      </c>
      <c r="G349" s="7">
        <v>3</v>
      </c>
      <c r="H349" s="7">
        <f t="shared" si="11"/>
        <v>3</v>
      </c>
      <c r="I349" s="16"/>
      <c r="J349" s="7">
        <f t="shared" si="12"/>
        <v>3</v>
      </c>
      <c r="K349" s="7" t="s">
        <v>16</v>
      </c>
      <c r="L349" s="7" t="s">
        <v>634</v>
      </c>
      <c r="M349" s="18"/>
    </row>
    <row r="350" customFormat="1" ht="13.5" customHeight="1" spans="1:13">
      <c r="A350" s="5">
        <v>348</v>
      </c>
      <c r="B350" s="7" t="s">
        <v>675</v>
      </c>
      <c r="C350" s="7"/>
      <c r="D350" s="7"/>
      <c r="E350" s="16">
        <v>2</v>
      </c>
      <c r="F350" s="7" t="s">
        <v>45</v>
      </c>
      <c r="G350" s="7">
        <v>2</v>
      </c>
      <c r="H350" s="7">
        <f t="shared" si="11"/>
        <v>4</v>
      </c>
      <c r="I350" s="16"/>
      <c r="J350" s="7">
        <f t="shared" si="12"/>
        <v>4</v>
      </c>
      <c r="K350" s="7" t="s">
        <v>16</v>
      </c>
      <c r="L350" s="7" t="s">
        <v>634</v>
      </c>
      <c r="M350" s="18"/>
    </row>
    <row r="351" customFormat="1" ht="13.5" customHeight="1" spans="1:13">
      <c r="A351" s="5">
        <v>349</v>
      </c>
      <c r="B351" s="7" t="s">
        <v>676</v>
      </c>
      <c r="C351" s="7"/>
      <c r="D351" s="7" t="s">
        <v>677</v>
      </c>
      <c r="E351" s="16">
        <v>1</v>
      </c>
      <c r="F351" s="7" t="s">
        <v>126</v>
      </c>
      <c r="G351" s="7">
        <v>35</v>
      </c>
      <c r="H351" s="7">
        <f t="shared" si="11"/>
        <v>35</v>
      </c>
      <c r="I351" s="16"/>
      <c r="J351" s="7">
        <f t="shared" si="12"/>
        <v>35</v>
      </c>
      <c r="K351" s="7" t="s">
        <v>16</v>
      </c>
      <c r="L351" s="7" t="s">
        <v>634</v>
      </c>
      <c r="M351" s="18"/>
    </row>
    <row r="352" customFormat="1" ht="13.5" customHeight="1" spans="1:13">
      <c r="A352" s="5">
        <v>350</v>
      </c>
      <c r="B352" s="7" t="s">
        <v>678</v>
      </c>
      <c r="C352" s="7"/>
      <c r="D352" s="7"/>
      <c r="E352" s="16">
        <v>1</v>
      </c>
      <c r="F352" s="7" t="s">
        <v>63</v>
      </c>
      <c r="G352" s="7">
        <v>49</v>
      </c>
      <c r="H352" s="7">
        <f t="shared" si="11"/>
        <v>49</v>
      </c>
      <c r="I352" s="16"/>
      <c r="J352" s="7">
        <f t="shared" si="12"/>
        <v>49</v>
      </c>
      <c r="K352" s="7" t="s">
        <v>16</v>
      </c>
      <c r="L352" s="7" t="s">
        <v>634</v>
      </c>
      <c r="M352" s="18"/>
    </row>
    <row r="353" customFormat="1" ht="13.5" customHeight="1" spans="1:13">
      <c r="A353" s="5">
        <v>351</v>
      </c>
      <c r="B353" s="7" t="s">
        <v>679</v>
      </c>
      <c r="C353" s="7"/>
      <c r="D353" s="7" t="s">
        <v>680</v>
      </c>
      <c r="E353" s="16">
        <v>1</v>
      </c>
      <c r="F353" s="7" t="s">
        <v>45</v>
      </c>
      <c r="G353" s="7">
        <v>366</v>
      </c>
      <c r="H353" s="7">
        <f t="shared" si="11"/>
        <v>366</v>
      </c>
      <c r="I353" s="16"/>
      <c r="J353" s="7">
        <f t="shared" si="12"/>
        <v>366</v>
      </c>
      <c r="K353" s="7" t="s">
        <v>16</v>
      </c>
      <c r="L353" s="7" t="s">
        <v>681</v>
      </c>
      <c r="M353" s="18"/>
    </row>
    <row r="354" customFormat="1" ht="13.5" customHeight="1" spans="1:13">
      <c r="A354" s="5">
        <v>352</v>
      </c>
      <c r="B354" s="7" t="s">
        <v>679</v>
      </c>
      <c r="C354" s="7"/>
      <c r="D354" s="7" t="s">
        <v>682</v>
      </c>
      <c r="E354" s="16">
        <v>1</v>
      </c>
      <c r="F354" s="7" t="s">
        <v>45</v>
      </c>
      <c r="G354" s="7">
        <v>234</v>
      </c>
      <c r="H354" s="7">
        <f t="shared" si="11"/>
        <v>234</v>
      </c>
      <c r="I354" s="16"/>
      <c r="J354" s="7">
        <f t="shared" si="12"/>
        <v>234</v>
      </c>
      <c r="K354" s="7" t="s">
        <v>16</v>
      </c>
      <c r="L354" s="7" t="s">
        <v>681</v>
      </c>
      <c r="M354" s="18"/>
    </row>
    <row r="355" customFormat="1" ht="13.5" customHeight="1" spans="1:13">
      <c r="A355" s="5">
        <v>353</v>
      </c>
      <c r="B355" s="7" t="s">
        <v>683</v>
      </c>
      <c r="C355" s="7"/>
      <c r="D355" s="7" t="s">
        <v>684</v>
      </c>
      <c r="E355" s="16">
        <v>1</v>
      </c>
      <c r="F355" s="7" t="s">
        <v>126</v>
      </c>
      <c r="G355" s="7">
        <v>150</v>
      </c>
      <c r="H355" s="7">
        <f t="shared" si="11"/>
        <v>150</v>
      </c>
      <c r="I355" s="16"/>
      <c r="J355" s="7">
        <f t="shared" si="12"/>
        <v>150</v>
      </c>
      <c r="K355" s="7" t="s">
        <v>16</v>
      </c>
      <c r="L355" s="7" t="s">
        <v>681</v>
      </c>
      <c r="M355" s="18"/>
    </row>
    <row r="356" customFormat="1" ht="13.5" customHeight="1" spans="1:13">
      <c r="A356" s="5">
        <v>354</v>
      </c>
      <c r="B356" s="7" t="s">
        <v>685</v>
      </c>
      <c r="C356" s="7"/>
      <c r="D356" s="7"/>
      <c r="E356" s="16">
        <v>30</v>
      </c>
      <c r="F356" s="7" t="s">
        <v>126</v>
      </c>
      <c r="G356" s="7">
        <v>10</v>
      </c>
      <c r="H356" s="7">
        <f t="shared" si="11"/>
        <v>300</v>
      </c>
      <c r="I356" s="16"/>
      <c r="J356" s="7">
        <f t="shared" si="12"/>
        <v>300</v>
      </c>
      <c r="K356" s="7" t="s">
        <v>16</v>
      </c>
      <c r="L356" s="7" t="s">
        <v>681</v>
      </c>
      <c r="M356" s="18"/>
    </row>
    <row r="357" customFormat="1" ht="13.5" customHeight="1" spans="1:13">
      <c r="A357" s="5">
        <v>355</v>
      </c>
      <c r="B357" s="7" t="s">
        <v>642</v>
      </c>
      <c r="C357" s="7"/>
      <c r="D357" s="7"/>
      <c r="E357" s="16">
        <v>1</v>
      </c>
      <c r="F357" s="7" t="s">
        <v>63</v>
      </c>
      <c r="G357" s="7">
        <v>199</v>
      </c>
      <c r="H357" s="7">
        <f t="shared" si="11"/>
        <v>199</v>
      </c>
      <c r="I357" s="16"/>
      <c r="J357" s="7">
        <f t="shared" si="12"/>
        <v>199</v>
      </c>
      <c r="K357" s="7" t="s">
        <v>16</v>
      </c>
      <c r="L357" s="7" t="s">
        <v>634</v>
      </c>
      <c r="M357" s="18"/>
    </row>
    <row r="358" customFormat="1" ht="13.5" customHeight="1" spans="1:13">
      <c r="A358" s="5">
        <v>356</v>
      </c>
      <c r="B358" s="7" t="s">
        <v>676</v>
      </c>
      <c r="C358" s="7"/>
      <c r="D358" s="7" t="s">
        <v>686</v>
      </c>
      <c r="E358" s="16">
        <v>1</v>
      </c>
      <c r="F358" s="7" t="s">
        <v>126</v>
      </c>
      <c r="G358" s="7">
        <v>65</v>
      </c>
      <c r="H358" s="7">
        <f t="shared" si="11"/>
        <v>65</v>
      </c>
      <c r="I358" s="16"/>
      <c r="J358" s="7">
        <f t="shared" si="12"/>
        <v>65</v>
      </c>
      <c r="K358" s="7" t="s">
        <v>16</v>
      </c>
      <c r="L358" s="7" t="s">
        <v>634</v>
      </c>
      <c r="M358" s="18"/>
    </row>
    <row r="359" customFormat="1" ht="13.5" customHeight="1" spans="1:13">
      <c r="A359" s="5">
        <v>357</v>
      </c>
      <c r="B359" s="7" t="s">
        <v>687</v>
      </c>
      <c r="C359" s="7"/>
      <c r="D359" s="7"/>
      <c r="E359" s="16">
        <v>5</v>
      </c>
      <c r="F359" s="7" t="s">
        <v>28</v>
      </c>
      <c r="G359" s="7">
        <v>4</v>
      </c>
      <c r="H359" s="7">
        <f t="shared" si="11"/>
        <v>20</v>
      </c>
      <c r="I359" s="16"/>
      <c r="J359" s="7">
        <f t="shared" si="12"/>
        <v>20</v>
      </c>
      <c r="K359" s="7" t="s">
        <v>16</v>
      </c>
      <c r="L359" s="7" t="s">
        <v>634</v>
      </c>
      <c r="M359" s="18"/>
    </row>
    <row r="360" customFormat="1" ht="13.5" customHeight="1" spans="1:13">
      <c r="A360" s="5">
        <v>358</v>
      </c>
      <c r="B360" s="7" t="s">
        <v>688</v>
      </c>
      <c r="C360" s="7"/>
      <c r="D360" s="7"/>
      <c r="E360" s="16">
        <v>1</v>
      </c>
      <c r="F360" s="7" t="s">
        <v>689</v>
      </c>
      <c r="G360" s="7">
        <v>40</v>
      </c>
      <c r="H360" s="7">
        <f t="shared" si="11"/>
        <v>40</v>
      </c>
      <c r="I360" s="16"/>
      <c r="J360" s="7">
        <f t="shared" si="12"/>
        <v>40</v>
      </c>
      <c r="K360" s="7" t="s">
        <v>16</v>
      </c>
      <c r="L360" s="7" t="s">
        <v>634</v>
      </c>
      <c r="M360" s="18"/>
    </row>
    <row r="361" customFormat="1" ht="13.5" customHeight="1" spans="1:13">
      <c r="A361" s="5">
        <v>359</v>
      </c>
      <c r="B361" s="7" t="s">
        <v>690</v>
      </c>
      <c r="C361" s="7"/>
      <c r="D361" s="7"/>
      <c r="E361" s="16">
        <v>1</v>
      </c>
      <c r="F361" s="7" t="s">
        <v>63</v>
      </c>
      <c r="G361" s="7">
        <v>801</v>
      </c>
      <c r="H361" s="7">
        <f t="shared" si="11"/>
        <v>801</v>
      </c>
      <c r="I361" s="16"/>
      <c r="J361" s="7">
        <f t="shared" si="12"/>
        <v>801</v>
      </c>
      <c r="K361" s="7" t="s">
        <v>16</v>
      </c>
      <c r="L361" s="7" t="s">
        <v>634</v>
      </c>
      <c r="M361" s="18"/>
    </row>
    <row r="362" customFormat="1" ht="13.5" customHeight="1" spans="1:13">
      <c r="A362" s="5">
        <v>360</v>
      </c>
      <c r="B362" s="7" t="s">
        <v>691</v>
      </c>
      <c r="C362" s="7"/>
      <c r="D362" s="7"/>
      <c r="E362" s="16">
        <v>1</v>
      </c>
      <c r="F362" s="7" t="s">
        <v>129</v>
      </c>
      <c r="G362" s="7">
        <v>161</v>
      </c>
      <c r="H362" s="7">
        <f t="shared" si="11"/>
        <v>161</v>
      </c>
      <c r="I362" s="16"/>
      <c r="J362" s="7">
        <f t="shared" si="12"/>
        <v>161</v>
      </c>
      <c r="K362" s="7" t="s">
        <v>16</v>
      </c>
      <c r="L362" s="7" t="s">
        <v>634</v>
      </c>
      <c r="M362" s="18"/>
    </row>
    <row r="363" customFormat="1" ht="13.5" customHeight="1" spans="1:13">
      <c r="A363" s="5">
        <v>361</v>
      </c>
      <c r="B363" s="7" t="s">
        <v>692</v>
      </c>
      <c r="C363" s="7"/>
      <c r="D363" s="7"/>
      <c r="E363" s="16">
        <v>1</v>
      </c>
      <c r="F363" s="7" t="s">
        <v>119</v>
      </c>
      <c r="G363" s="7">
        <v>18</v>
      </c>
      <c r="H363" s="7">
        <f t="shared" si="11"/>
        <v>18</v>
      </c>
      <c r="I363" s="16"/>
      <c r="J363" s="7">
        <f t="shared" si="12"/>
        <v>18</v>
      </c>
      <c r="K363" s="7" t="s">
        <v>16</v>
      </c>
      <c r="L363" s="7" t="s">
        <v>634</v>
      </c>
      <c r="M363" s="18"/>
    </row>
    <row r="364" customFormat="1" ht="13.5" customHeight="1" spans="1:13">
      <c r="A364" s="5">
        <v>362</v>
      </c>
      <c r="B364" s="7" t="s">
        <v>693</v>
      </c>
      <c r="C364" s="7"/>
      <c r="D364" s="7"/>
      <c r="E364" s="16">
        <v>1</v>
      </c>
      <c r="F364" s="7" t="s">
        <v>119</v>
      </c>
      <c r="G364" s="7">
        <v>7</v>
      </c>
      <c r="H364" s="7">
        <f t="shared" si="11"/>
        <v>7</v>
      </c>
      <c r="I364" s="16"/>
      <c r="J364" s="7">
        <f t="shared" si="12"/>
        <v>7</v>
      </c>
      <c r="K364" s="7" t="s">
        <v>16</v>
      </c>
      <c r="L364" s="7" t="s">
        <v>634</v>
      </c>
      <c r="M364" s="18"/>
    </row>
    <row r="365" customFormat="1" ht="13.5" customHeight="1" spans="1:13">
      <c r="A365" s="5">
        <v>363</v>
      </c>
      <c r="B365" s="7" t="s">
        <v>694</v>
      </c>
      <c r="C365" s="7"/>
      <c r="D365" s="7"/>
      <c r="E365" s="16">
        <v>1</v>
      </c>
      <c r="F365" s="7" t="s">
        <v>126</v>
      </c>
      <c r="G365" s="7">
        <v>25</v>
      </c>
      <c r="H365" s="7">
        <f t="shared" si="11"/>
        <v>25</v>
      </c>
      <c r="I365" s="16"/>
      <c r="J365" s="7">
        <f t="shared" si="12"/>
        <v>25</v>
      </c>
      <c r="K365" s="7" t="s">
        <v>16</v>
      </c>
      <c r="L365" s="7" t="s">
        <v>634</v>
      </c>
      <c r="M365" s="18"/>
    </row>
    <row r="366" customFormat="1" ht="13.5" customHeight="1" spans="1:13">
      <c r="A366" s="5">
        <v>364</v>
      </c>
      <c r="B366" s="7" t="s">
        <v>690</v>
      </c>
      <c r="C366" s="7"/>
      <c r="D366" s="7"/>
      <c r="E366" s="16">
        <v>1</v>
      </c>
      <c r="F366" s="7" t="s">
        <v>63</v>
      </c>
      <c r="G366" s="7">
        <v>492</v>
      </c>
      <c r="H366" s="7">
        <f t="shared" si="11"/>
        <v>492</v>
      </c>
      <c r="I366" s="16"/>
      <c r="J366" s="7">
        <f t="shared" si="12"/>
        <v>492</v>
      </c>
      <c r="K366" s="7" t="s">
        <v>16</v>
      </c>
      <c r="L366" s="7" t="s">
        <v>634</v>
      </c>
      <c r="M366" s="18"/>
    </row>
    <row r="367" customFormat="1" ht="13.5" customHeight="1" spans="1:13">
      <c r="A367" s="5">
        <v>365</v>
      </c>
      <c r="B367" s="7" t="s">
        <v>695</v>
      </c>
      <c r="C367" s="7"/>
      <c r="D367" s="7"/>
      <c r="E367" s="16">
        <v>3</v>
      </c>
      <c r="F367" s="7" t="s">
        <v>55</v>
      </c>
      <c r="G367" s="7">
        <v>7</v>
      </c>
      <c r="H367" s="7">
        <f t="shared" si="11"/>
        <v>21</v>
      </c>
      <c r="I367" s="16">
        <v>1</v>
      </c>
      <c r="J367" s="7">
        <f t="shared" si="12"/>
        <v>20</v>
      </c>
      <c r="K367" s="7" t="s">
        <v>16</v>
      </c>
      <c r="L367" s="7" t="s">
        <v>634</v>
      </c>
      <c r="M367" s="18"/>
    </row>
    <row r="368" customFormat="1" ht="12" customHeight="1" spans="1:13">
      <c r="A368" s="5">
        <v>366</v>
      </c>
      <c r="B368" s="7" t="s">
        <v>696</v>
      </c>
      <c r="C368" s="7"/>
      <c r="D368" s="7"/>
      <c r="E368" s="16">
        <v>10</v>
      </c>
      <c r="F368" s="7" t="s">
        <v>47</v>
      </c>
      <c r="G368" s="7">
        <v>10</v>
      </c>
      <c r="H368" s="7">
        <f t="shared" si="11"/>
        <v>100</v>
      </c>
      <c r="I368" s="16"/>
      <c r="J368" s="7">
        <f t="shared" si="12"/>
        <v>100</v>
      </c>
      <c r="K368" s="7" t="s">
        <v>41</v>
      </c>
      <c r="L368" s="7"/>
      <c r="M368" s="18"/>
    </row>
    <row r="369" customFormat="1" ht="13.5" customHeight="1" spans="1:13">
      <c r="A369" s="5">
        <v>367</v>
      </c>
      <c r="B369" s="7" t="s">
        <v>697</v>
      </c>
      <c r="C369" s="7"/>
      <c r="D369" s="7"/>
      <c r="E369" s="16">
        <v>5</v>
      </c>
      <c r="F369" s="7" t="s">
        <v>47</v>
      </c>
      <c r="G369" s="7">
        <v>15</v>
      </c>
      <c r="H369" s="7">
        <f t="shared" si="11"/>
        <v>75</v>
      </c>
      <c r="I369" s="16"/>
      <c r="J369" s="7">
        <f t="shared" si="12"/>
        <v>75</v>
      </c>
      <c r="K369" s="7" t="s">
        <v>41</v>
      </c>
      <c r="L369" s="7"/>
      <c r="M369" s="18"/>
    </row>
    <row r="370" customFormat="1" ht="13.5" customHeight="1" spans="1:13">
      <c r="A370" s="5">
        <v>368</v>
      </c>
      <c r="B370" s="7" t="s">
        <v>698</v>
      </c>
      <c r="C370" s="7"/>
      <c r="D370" s="7"/>
      <c r="E370" s="16">
        <v>20</v>
      </c>
      <c r="F370" s="7" t="s">
        <v>47</v>
      </c>
      <c r="G370" s="7">
        <v>10</v>
      </c>
      <c r="H370" s="7">
        <f t="shared" si="11"/>
        <v>200</v>
      </c>
      <c r="I370" s="16"/>
      <c r="J370" s="7">
        <f t="shared" si="12"/>
        <v>200</v>
      </c>
      <c r="K370" s="7" t="s">
        <v>41</v>
      </c>
      <c r="L370" s="7"/>
      <c r="M370" s="18"/>
    </row>
    <row r="371" customFormat="1" ht="13.5" customHeight="1" spans="1:13">
      <c r="A371" s="5">
        <v>369</v>
      </c>
      <c r="B371" s="7" t="s">
        <v>699</v>
      </c>
      <c r="C371" s="7"/>
      <c r="D371" s="7"/>
      <c r="E371" s="16">
        <v>1</v>
      </c>
      <c r="F371" s="7" t="s">
        <v>47</v>
      </c>
      <c r="G371" s="7">
        <v>40</v>
      </c>
      <c r="H371" s="7">
        <f t="shared" si="11"/>
        <v>40</v>
      </c>
      <c r="I371" s="16"/>
      <c r="J371" s="7">
        <f t="shared" si="12"/>
        <v>40</v>
      </c>
      <c r="K371" s="7" t="s">
        <v>41</v>
      </c>
      <c r="L371" s="7"/>
      <c r="M371" s="18"/>
    </row>
    <row r="372" customFormat="1" ht="13.5" customHeight="1" spans="1:13">
      <c r="A372" s="5">
        <v>370</v>
      </c>
      <c r="B372" s="7" t="s">
        <v>700</v>
      </c>
      <c r="C372" s="7"/>
      <c r="D372" s="7"/>
      <c r="E372" s="16">
        <v>2</v>
      </c>
      <c r="F372" s="7" t="s">
        <v>32</v>
      </c>
      <c r="G372" s="7">
        <v>40</v>
      </c>
      <c r="H372" s="7">
        <f t="shared" si="11"/>
        <v>80</v>
      </c>
      <c r="I372" s="16"/>
      <c r="J372" s="7">
        <f t="shared" si="12"/>
        <v>80</v>
      </c>
      <c r="K372" s="7" t="s">
        <v>16</v>
      </c>
      <c r="L372" s="7"/>
      <c r="M372" s="18"/>
    </row>
    <row r="373" customFormat="1" ht="13.5" customHeight="1" spans="1:13">
      <c r="A373" s="5">
        <v>371</v>
      </c>
      <c r="B373" s="7" t="s">
        <v>701</v>
      </c>
      <c r="C373" s="7"/>
      <c r="D373" s="7"/>
      <c r="E373" s="16">
        <v>2</v>
      </c>
      <c r="F373" s="7" t="s">
        <v>671</v>
      </c>
      <c r="G373" s="7">
        <v>20</v>
      </c>
      <c r="H373" s="7">
        <f t="shared" si="11"/>
        <v>40</v>
      </c>
      <c r="I373" s="16"/>
      <c r="J373" s="7">
        <f t="shared" si="12"/>
        <v>40</v>
      </c>
      <c r="K373" s="7" t="s">
        <v>16</v>
      </c>
      <c r="L373" s="7"/>
      <c r="M373" s="18"/>
    </row>
    <row r="374" customFormat="1" ht="13.5" customHeight="1" spans="1:13">
      <c r="A374" s="5">
        <v>372</v>
      </c>
      <c r="B374" s="7" t="s">
        <v>702</v>
      </c>
      <c r="C374" s="7"/>
      <c r="D374" s="7"/>
      <c r="E374" s="16">
        <v>20</v>
      </c>
      <c r="F374" s="7" t="s">
        <v>47</v>
      </c>
      <c r="G374" s="7">
        <v>10</v>
      </c>
      <c r="H374" s="7">
        <f t="shared" si="11"/>
        <v>200</v>
      </c>
      <c r="I374" s="16"/>
      <c r="J374" s="7">
        <f t="shared" si="12"/>
        <v>200</v>
      </c>
      <c r="K374" s="7" t="s">
        <v>41</v>
      </c>
      <c r="L374" s="7"/>
      <c r="M374" s="18"/>
    </row>
    <row r="375" customFormat="1" ht="13.5" customHeight="1" spans="1:13">
      <c r="A375" s="5">
        <v>373</v>
      </c>
      <c r="B375" s="7" t="s">
        <v>703</v>
      </c>
      <c r="C375" s="7"/>
      <c r="D375" s="7"/>
      <c r="E375" s="16">
        <v>5</v>
      </c>
      <c r="F375" s="7" t="s">
        <v>55</v>
      </c>
      <c r="G375" s="7">
        <v>3</v>
      </c>
      <c r="H375" s="7">
        <f t="shared" si="11"/>
        <v>15</v>
      </c>
      <c r="I375" s="16"/>
      <c r="J375" s="7">
        <f t="shared" ref="J375:J398" si="13">H375-I375</f>
        <v>15</v>
      </c>
      <c r="K375" s="7" t="s">
        <v>16</v>
      </c>
      <c r="L375" s="7"/>
      <c r="M375" s="18"/>
    </row>
    <row r="376" customFormat="1" ht="13.5" customHeight="1" spans="1:13">
      <c r="A376" s="5">
        <v>374</v>
      </c>
      <c r="B376" s="7" t="s">
        <v>704</v>
      </c>
      <c r="C376" s="7"/>
      <c r="D376" s="7"/>
      <c r="E376" s="16">
        <v>2</v>
      </c>
      <c r="F376" s="7" t="s">
        <v>47</v>
      </c>
      <c r="G376" s="7">
        <v>15</v>
      </c>
      <c r="H376" s="7">
        <f t="shared" ref="H376:H398" si="14">E376*G376</f>
        <v>30</v>
      </c>
      <c r="I376" s="16"/>
      <c r="J376" s="7">
        <f t="shared" si="13"/>
        <v>30</v>
      </c>
      <c r="K376" s="7" t="s">
        <v>41</v>
      </c>
      <c r="L376" s="7" t="s">
        <v>681</v>
      </c>
      <c r="M376" s="18"/>
    </row>
    <row r="377" customFormat="1" ht="13.5" customHeight="1" spans="1:13">
      <c r="A377" s="5">
        <v>375</v>
      </c>
      <c r="B377" s="7" t="s">
        <v>667</v>
      </c>
      <c r="C377" s="7"/>
      <c r="D377" s="7"/>
      <c r="E377" s="16">
        <v>8</v>
      </c>
      <c r="F377" s="7" t="s">
        <v>55</v>
      </c>
      <c r="G377" s="7">
        <v>25</v>
      </c>
      <c r="H377" s="7">
        <f t="shared" si="14"/>
        <v>200</v>
      </c>
      <c r="I377" s="16"/>
      <c r="J377" s="7">
        <f t="shared" si="13"/>
        <v>200</v>
      </c>
      <c r="K377" s="7" t="s">
        <v>41</v>
      </c>
      <c r="L377" s="7" t="s">
        <v>681</v>
      </c>
      <c r="M377" s="18"/>
    </row>
    <row r="378" customFormat="1" ht="13.5" customHeight="1" spans="1:13">
      <c r="A378" s="5">
        <v>376</v>
      </c>
      <c r="B378" s="7" t="s">
        <v>705</v>
      </c>
      <c r="C378" s="7"/>
      <c r="D378" s="7"/>
      <c r="E378" s="16">
        <v>1</v>
      </c>
      <c r="F378" s="7" t="s">
        <v>55</v>
      </c>
      <c r="G378" s="7">
        <v>30</v>
      </c>
      <c r="H378" s="7">
        <f t="shared" si="14"/>
        <v>30</v>
      </c>
      <c r="I378" s="16"/>
      <c r="J378" s="7">
        <f t="shared" si="13"/>
        <v>30</v>
      </c>
      <c r="K378" s="7" t="s">
        <v>41</v>
      </c>
      <c r="L378" s="7" t="s">
        <v>681</v>
      </c>
      <c r="M378" s="18"/>
    </row>
    <row r="379" customFormat="1" ht="13.5" customHeight="1" spans="1:13">
      <c r="A379" s="5">
        <v>377</v>
      </c>
      <c r="B379" s="7" t="s">
        <v>706</v>
      </c>
      <c r="C379" s="7"/>
      <c r="D379" s="7"/>
      <c r="E379" s="16">
        <v>10</v>
      </c>
      <c r="F379" s="7" t="s">
        <v>47</v>
      </c>
      <c r="G379" s="7">
        <v>10</v>
      </c>
      <c r="H379" s="7">
        <f t="shared" si="14"/>
        <v>100</v>
      </c>
      <c r="I379" s="16"/>
      <c r="J379" s="7">
        <f t="shared" si="13"/>
        <v>100</v>
      </c>
      <c r="K379" s="7" t="s">
        <v>41</v>
      </c>
      <c r="L379" s="7" t="s">
        <v>681</v>
      </c>
      <c r="M379" s="18"/>
    </row>
    <row r="380" customFormat="1" ht="13.5" customHeight="1" spans="1:13">
      <c r="A380" s="5">
        <v>378</v>
      </c>
      <c r="B380" s="7" t="s">
        <v>707</v>
      </c>
      <c r="C380" s="7"/>
      <c r="D380" s="7"/>
      <c r="E380" s="16">
        <v>2</v>
      </c>
      <c r="F380" s="7" t="s">
        <v>47</v>
      </c>
      <c r="G380" s="7">
        <v>60</v>
      </c>
      <c r="H380" s="7">
        <f t="shared" si="14"/>
        <v>120</v>
      </c>
      <c r="I380" s="16"/>
      <c r="J380" s="7">
        <f t="shared" si="13"/>
        <v>120</v>
      </c>
      <c r="K380" s="7" t="s">
        <v>41</v>
      </c>
      <c r="L380" s="7" t="s">
        <v>681</v>
      </c>
      <c r="M380" s="18"/>
    </row>
    <row r="381" customFormat="1" ht="13.5" customHeight="1" spans="1:13">
      <c r="A381" s="5">
        <v>379</v>
      </c>
      <c r="B381" s="7" t="s">
        <v>89</v>
      </c>
      <c r="C381" s="7"/>
      <c r="D381" s="7"/>
      <c r="E381" s="16">
        <v>18</v>
      </c>
      <c r="F381" s="7" t="s">
        <v>91</v>
      </c>
      <c r="G381" s="7">
        <v>20</v>
      </c>
      <c r="H381" s="7">
        <f t="shared" si="14"/>
        <v>360</v>
      </c>
      <c r="I381" s="16"/>
      <c r="J381" s="7">
        <f t="shared" si="13"/>
        <v>360</v>
      </c>
      <c r="K381" s="7" t="s">
        <v>41</v>
      </c>
      <c r="L381" s="7" t="s">
        <v>681</v>
      </c>
      <c r="M381" s="18"/>
    </row>
    <row r="382" customFormat="1" ht="13.5" customHeight="1" spans="1:13">
      <c r="A382" s="5">
        <v>380</v>
      </c>
      <c r="B382" s="7" t="s">
        <v>708</v>
      </c>
      <c r="C382" s="7"/>
      <c r="D382" s="7"/>
      <c r="E382" s="16">
        <v>1</v>
      </c>
      <c r="F382" s="7" t="s">
        <v>47</v>
      </c>
      <c r="G382" s="7">
        <v>18</v>
      </c>
      <c r="H382" s="7">
        <f t="shared" si="14"/>
        <v>18</v>
      </c>
      <c r="I382" s="16"/>
      <c r="J382" s="7">
        <f t="shared" si="13"/>
        <v>18</v>
      </c>
      <c r="K382" s="7" t="s">
        <v>16</v>
      </c>
      <c r="L382" s="7" t="s">
        <v>681</v>
      </c>
      <c r="M382" s="18"/>
    </row>
    <row r="383" customFormat="1" ht="13.5" customHeight="1" spans="1:13">
      <c r="A383" s="5">
        <v>381</v>
      </c>
      <c r="B383" s="7" t="s">
        <v>639</v>
      </c>
      <c r="C383" s="7"/>
      <c r="D383" s="7"/>
      <c r="E383" s="16">
        <v>30</v>
      </c>
      <c r="F383" s="7" t="s">
        <v>55</v>
      </c>
      <c r="G383" s="7">
        <v>18</v>
      </c>
      <c r="H383" s="7">
        <f t="shared" si="14"/>
        <v>540</v>
      </c>
      <c r="I383" s="16"/>
      <c r="J383" s="7">
        <f t="shared" si="13"/>
        <v>540</v>
      </c>
      <c r="K383" s="7" t="s">
        <v>41</v>
      </c>
      <c r="L383" s="7" t="s">
        <v>681</v>
      </c>
      <c r="M383" s="18"/>
    </row>
    <row r="384" customFormat="1" ht="13.5" customHeight="1" spans="1:13">
      <c r="A384" s="5">
        <v>382</v>
      </c>
      <c r="B384" s="7" t="s">
        <v>93</v>
      </c>
      <c r="C384" s="7"/>
      <c r="D384" s="7"/>
      <c r="E384" s="16">
        <v>1</v>
      </c>
      <c r="F384" s="7" t="s">
        <v>47</v>
      </c>
      <c r="G384" s="7">
        <v>70</v>
      </c>
      <c r="H384" s="7">
        <f t="shared" si="14"/>
        <v>70</v>
      </c>
      <c r="I384" s="16"/>
      <c r="J384" s="7">
        <f t="shared" si="13"/>
        <v>70</v>
      </c>
      <c r="K384" s="7" t="s">
        <v>16</v>
      </c>
      <c r="L384" s="7" t="s">
        <v>681</v>
      </c>
      <c r="M384" s="18"/>
    </row>
    <row r="385" customFormat="1" ht="13.5" customHeight="1" spans="1:13">
      <c r="A385" s="5">
        <v>383</v>
      </c>
      <c r="B385" s="7" t="s">
        <v>709</v>
      </c>
      <c r="C385" s="7"/>
      <c r="D385" s="7"/>
      <c r="E385" s="16">
        <v>2</v>
      </c>
      <c r="F385" s="7" t="s">
        <v>47</v>
      </c>
      <c r="G385" s="7">
        <v>7</v>
      </c>
      <c r="H385" s="7">
        <f t="shared" si="14"/>
        <v>14</v>
      </c>
      <c r="I385" s="16"/>
      <c r="J385" s="7">
        <f t="shared" si="13"/>
        <v>14</v>
      </c>
      <c r="K385" s="7" t="s">
        <v>16</v>
      </c>
      <c r="L385" s="7" t="s">
        <v>681</v>
      </c>
      <c r="M385" s="18"/>
    </row>
    <row r="386" customFormat="1" ht="13.5" customHeight="1" spans="1:13">
      <c r="A386" s="5">
        <v>384</v>
      </c>
      <c r="B386" s="7" t="s">
        <v>710</v>
      </c>
      <c r="C386" s="7"/>
      <c r="D386" s="7"/>
      <c r="E386" s="16">
        <v>1</v>
      </c>
      <c r="F386" s="7" t="s">
        <v>119</v>
      </c>
      <c r="G386" s="7">
        <v>20</v>
      </c>
      <c r="H386" s="7">
        <f t="shared" si="14"/>
        <v>20</v>
      </c>
      <c r="I386" s="16"/>
      <c r="J386" s="7">
        <f t="shared" si="13"/>
        <v>20</v>
      </c>
      <c r="K386" s="7" t="s">
        <v>16</v>
      </c>
      <c r="L386" s="7" t="s">
        <v>681</v>
      </c>
      <c r="M386" s="18"/>
    </row>
    <row r="387" customFormat="1" ht="13.5" customHeight="1" spans="1:13">
      <c r="A387" s="5">
        <v>385</v>
      </c>
      <c r="B387" s="7" t="s">
        <v>711</v>
      </c>
      <c r="C387" s="7"/>
      <c r="D387" s="7" t="s">
        <v>712</v>
      </c>
      <c r="E387" s="16">
        <v>1</v>
      </c>
      <c r="F387" s="7" t="s">
        <v>45</v>
      </c>
      <c r="G387" s="7">
        <v>171</v>
      </c>
      <c r="H387" s="7">
        <f t="shared" si="14"/>
        <v>171</v>
      </c>
      <c r="I387" s="16"/>
      <c r="J387" s="7">
        <f t="shared" si="13"/>
        <v>171</v>
      </c>
      <c r="K387" s="7" t="s">
        <v>16</v>
      </c>
      <c r="L387" s="7" t="s">
        <v>681</v>
      </c>
      <c r="M387" s="18"/>
    </row>
    <row r="388" customFormat="1" ht="13.5" customHeight="1" spans="1:13">
      <c r="A388" s="5">
        <v>386</v>
      </c>
      <c r="B388" s="7" t="s">
        <v>713</v>
      </c>
      <c r="C388" s="7"/>
      <c r="D388" s="7" t="s">
        <v>714</v>
      </c>
      <c r="E388" s="16">
        <v>1</v>
      </c>
      <c r="F388" s="7" t="s">
        <v>47</v>
      </c>
      <c r="G388" s="7">
        <v>62.75</v>
      </c>
      <c r="H388" s="7">
        <f t="shared" si="14"/>
        <v>62.75</v>
      </c>
      <c r="I388" s="16"/>
      <c r="J388" s="7">
        <f t="shared" si="13"/>
        <v>62.75</v>
      </c>
      <c r="K388" s="7" t="s">
        <v>16</v>
      </c>
      <c r="L388" s="7" t="s">
        <v>681</v>
      </c>
      <c r="M388" s="18"/>
    </row>
    <row r="389" customFormat="1" ht="13.5" customHeight="1" spans="1:13">
      <c r="A389" s="5">
        <v>387</v>
      </c>
      <c r="B389" s="7" t="s">
        <v>643</v>
      </c>
      <c r="C389" s="7"/>
      <c r="D389" s="7" t="s">
        <v>715</v>
      </c>
      <c r="E389" s="16">
        <v>5</v>
      </c>
      <c r="F389" s="7" t="s">
        <v>58</v>
      </c>
      <c r="G389" s="7">
        <v>12.15</v>
      </c>
      <c r="H389" s="7">
        <f t="shared" si="14"/>
        <v>60.75</v>
      </c>
      <c r="I389" s="16"/>
      <c r="J389" s="7">
        <f t="shared" si="13"/>
        <v>60.75</v>
      </c>
      <c r="K389" s="7" t="s">
        <v>16</v>
      </c>
      <c r="L389" s="7" t="s">
        <v>681</v>
      </c>
      <c r="M389" s="18"/>
    </row>
    <row r="390" customFormat="1" ht="13.5" customHeight="1" spans="1:13">
      <c r="A390" s="5">
        <v>388</v>
      </c>
      <c r="B390" s="7" t="s">
        <v>643</v>
      </c>
      <c r="C390" s="7"/>
      <c r="D390" s="7" t="s">
        <v>716</v>
      </c>
      <c r="E390" s="16">
        <v>1</v>
      </c>
      <c r="F390" s="7" t="s">
        <v>58</v>
      </c>
      <c r="G390" s="7">
        <v>11.18</v>
      </c>
      <c r="H390" s="7">
        <f t="shared" si="14"/>
        <v>11.18</v>
      </c>
      <c r="I390" s="16"/>
      <c r="J390" s="7">
        <f t="shared" si="13"/>
        <v>11.18</v>
      </c>
      <c r="K390" s="7" t="s">
        <v>16</v>
      </c>
      <c r="L390" s="7" t="s">
        <v>681</v>
      </c>
      <c r="M390" s="18"/>
    </row>
    <row r="391" customFormat="1" ht="13.5" customHeight="1" spans="1:13">
      <c r="A391" s="5">
        <v>389</v>
      </c>
      <c r="B391" s="7" t="s">
        <v>696</v>
      </c>
      <c r="C391" s="7"/>
      <c r="D391" s="7"/>
      <c r="E391" s="16">
        <v>50</v>
      </c>
      <c r="F391" s="7" t="s">
        <v>58</v>
      </c>
      <c r="G391" s="7">
        <v>7.5</v>
      </c>
      <c r="H391" s="7">
        <f t="shared" si="14"/>
        <v>375</v>
      </c>
      <c r="I391" s="16"/>
      <c r="J391" s="7">
        <f t="shared" si="13"/>
        <v>375</v>
      </c>
      <c r="K391" s="7" t="s">
        <v>41</v>
      </c>
      <c r="L391" s="7" t="s">
        <v>681</v>
      </c>
      <c r="M391" s="18"/>
    </row>
    <row r="392" customFormat="1" ht="13.5" customHeight="1" spans="1:13">
      <c r="A392" s="5">
        <v>390</v>
      </c>
      <c r="B392" s="7" t="s">
        <v>643</v>
      </c>
      <c r="C392" s="7"/>
      <c r="D392" s="7">
        <v>115</v>
      </c>
      <c r="E392" s="16">
        <v>60</v>
      </c>
      <c r="F392" s="7" t="s">
        <v>47</v>
      </c>
      <c r="G392" s="7">
        <v>1.206</v>
      </c>
      <c r="H392" s="7">
        <f t="shared" si="14"/>
        <v>72.36</v>
      </c>
      <c r="I392" s="16"/>
      <c r="J392" s="7">
        <f t="shared" si="13"/>
        <v>72.36</v>
      </c>
      <c r="K392" s="7" t="s">
        <v>16</v>
      </c>
      <c r="L392" s="7" t="s">
        <v>681</v>
      </c>
      <c r="M392" s="18"/>
    </row>
    <row r="393" customFormat="1" ht="13.5" customHeight="1" spans="1:13">
      <c r="A393" s="5">
        <v>391</v>
      </c>
      <c r="B393" s="7" t="s">
        <v>713</v>
      </c>
      <c r="C393" s="7"/>
      <c r="D393" s="7" t="s">
        <v>714</v>
      </c>
      <c r="E393" s="16">
        <v>60</v>
      </c>
      <c r="F393" s="7" t="s">
        <v>47</v>
      </c>
      <c r="G393" s="7">
        <v>2.1</v>
      </c>
      <c r="H393" s="7">
        <f t="shared" si="14"/>
        <v>126</v>
      </c>
      <c r="I393" s="16">
        <v>0.51</v>
      </c>
      <c r="J393" s="7">
        <f t="shared" si="13"/>
        <v>125.49</v>
      </c>
      <c r="K393" s="7" t="s">
        <v>16</v>
      </c>
      <c r="L393" s="7" t="s">
        <v>681</v>
      </c>
      <c r="M393" s="18"/>
    </row>
    <row r="394" customFormat="1" ht="13.5" customHeight="1" spans="1:13">
      <c r="A394" s="5">
        <v>392</v>
      </c>
      <c r="B394" s="7" t="s">
        <v>717</v>
      </c>
      <c r="C394" s="7"/>
      <c r="D394" s="7"/>
      <c r="E394" s="16">
        <v>40</v>
      </c>
      <c r="F394" s="7" t="s">
        <v>47</v>
      </c>
      <c r="G394" s="7">
        <v>4.56</v>
      </c>
      <c r="H394" s="7">
        <f t="shared" si="14"/>
        <v>182.4</v>
      </c>
      <c r="I394" s="16"/>
      <c r="J394" s="7">
        <f t="shared" si="13"/>
        <v>182.4</v>
      </c>
      <c r="K394" s="7" t="s">
        <v>16</v>
      </c>
      <c r="L394" s="7" t="s">
        <v>681</v>
      </c>
      <c r="M394" s="18"/>
    </row>
    <row r="395" customFormat="1" ht="13.5" customHeight="1" spans="1:13">
      <c r="A395" s="5">
        <v>393</v>
      </c>
      <c r="B395" s="7" t="s">
        <v>19</v>
      </c>
      <c r="C395" s="7" t="s">
        <v>566</v>
      </c>
      <c r="D395" s="7"/>
      <c r="E395" s="16">
        <v>50</v>
      </c>
      <c r="F395" s="7" t="s">
        <v>119</v>
      </c>
      <c r="G395" s="7">
        <v>2.34</v>
      </c>
      <c r="H395" s="7">
        <f t="shared" si="14"/>
        <v>117</v>
      </c>
      <c r="I395" s="16">
        <v>0.36</v>
      </c>
      <c r="J395" s="7">
        <f t="shared" si="13"/>
        <v>116.64</v>
      </c>
      <c r="K395" s="7" t="s">
        <v>41</v>
      </c>
      <c r="L395" s="7" t="s">
        <v>681</v>
      </c>
      <c r="M395" s="18"/>
    </row>
    <row r="396" customFormat="1" ht="13.5" customHeight="1" spans="1:13">
      <c r="A396" s="5">
        <v>394</v>
      </c>
      <c r="B396" s="7" t="s">
        <v>718</v>
      </c>
      <c r="C396" s="7"/>
      <c r="D396" s="7" t="s">
        <v>719</v>
      </c>
      <c r="E396" s="16">
        <v>1</v>
      </c>
      <c r="F396" s="7" t="s">
        <v>47</v>
      </c>
      <c r="G396" s="7">
        <v>238.5</v>
      </c>
      <c r="H396" s="7">
        <f t="shared" si="14"/>
        <v>238.5</v>
      </c>
      <c r="I396" s="16"/>
      <c r="J396" s="7">
        <f t="shared" si="13"/>
        <v>238.5</v>
      </c>
      <c r="K396" s="7" t="s">
        <v>16</v>
      </c>
      <c r="L396" s="7" t="s">
        <v>681</v>
      </c>
      <c r="M396" s="18"/>
    </row>
    <row r="397" customFormat="1" ht="13.5" customHeight="1" spans="1:13">
      <c r="A397" s="5">
        <v>395</v>
      </c>
      <c r="B397" s="7" t="s">
        <v>720</v>
      </c>
      <c r="C397" s="7"/>
      <c r="D397" s="7"/>
      <c r="E397" s="16">
        <v>1</v>
      </c>
      <c r="F397" s="7" t="s">
        <v>63</v>
      </c>
      <c r="G397" s="7">
        <v>537</v>
      </c>
      <c r="H397" s="7">
        <f t="shared" si="14"/>
        <v>537</v>
      </c>
      <c r="I397" s="16"/>
      <c r="J397" s="7">
        <f t="shared" si="13"/>
        <v>537</v>
      </c>
      <c r="K397" s="7" t="s">
        <v>16</v>
      </c>
      <c r="L397" s="7" t="s">
        <v>721</v>
      </c>
      <c r="M397" s="18"/>
    </row>
    <row r="398" customFormat="1" ht="13.5" customHeight="1" spans="1:13">
      <c r="A398" s="5">
        <v>396</v>
      </c>
      <c r="B398" s="7" t="s">
        <v>722</v>
      </c>
      <c r="C398" s="7"/>
      <c r="D398" s="7"/>
      <c r="E398" s="16">
        <v>1</v>
      </c>
      <c r="F398" s="7" t="s">
        <v>63</v>
      </c>
      <c r="G398" s="7">
        <v>1243.08</v>
      </c>
      <c r="H398" s="7">
        <f t="shared" si="14"/>
        <v>1243.08</v>
      </c>
      <c r="I398" s="16"/>
      <c r="J398" s="7">
        <f t="shared" si="13"/>
        <v>1243.08</v>
      </c>
      <c r="K398" s="7" t="s">
        <v>16</v>
      </c>
      <c r="L398" s="7" t="s">
        <v>681</v>
      </c>
      <c r="M398" s="29"/>
    </row>
    <row r="399" customFormat="1" ht="20.1" customHeight="1" spans="1:13">
      <c r="A399" s="5">
        <v>397</v>
      </c>
      <c r="B399" s="19" t="s">
        <v>723</v>
      </c>
      <c r="C399" s="19"/>
      <c r="D399" s="19"/>
      <c r="E399" s="19">
        <v>10</v>
      </c>
      <c r="F399" s="19" t="s">
        <v>55</v>
      </c>
      <c r="G399" s="19">
        <v>10</v>
      </c>
      <c r="H399" s="19">
        <f t="shared" ref="H399:H401" si="15">E399*G399</f>
        <v>100</v>
      </c>
      <c r="I399" s="30"/>
      <c r="J399" s="19">
        <f t="shared" ref="J399:J401" si="16">H399-I399</f>
        <v>100</v>
      </c>
      <c r="K399" s="19" t="s">
        <v>16</v>
      </c>
      <c r="L399" s="19" t="s">
        <v>721</v>
      </c>
      <c r="M399" s="17" t="s">
        <v>724</v>
      </c>
    </row>
    <row r="400" customFormat="1" ht="20.1" customHeight="1" spans="1:13">
      <c r="A400" s="5">
        <v>398</v>
      </c>
      <c r="B400" s="19" t="s">
        <v>725</v>
      </c>
      <c r="C400" s="19"/>
      <c r="D400" s="19"/>
      <c r="E400" s="19">
        <v>1</v>
      </c>
      <c r="F400" s="19" t="s">
        <v>726</v>
      </c>
      <c r="G400" s="19">
        <v>25</v>
      </c>
      <c r="H400" s="19">
        <f t="shared" si="15"/>
        <v>25</v>
      </c>
      <c r="I400" s="30"/>
      <c r="J400" s="19">
        <f t="shared" si="16"/>
        <v>25</v>
      </c>
      <c r="K400" s="19" t="s">
        <v>16</v>
      </c>
      <c r="L400" s="19" t="s">
        <v>721</v>
      </c>
      <c r="M400" s="18"/>
    </row>
    <row r="401" customFormat="1" ht="20.1" customHeight="1" spans="1:13">
      <c r="A401" s="5">
        <v>399</v>
      </c>
      <c r="B401" s="19" t="s">
        <v>727</v>
      </c>
      <c r="C401" s="19"/>
      <c r="D401" s="19"/>
      <c r="E401" s="19">
        <v>1</v>
      </c>
      <c r="F401" s="19" t="s">
        <v>728</v>
      </c>
      <c r="G401" s="19">
        <v>80</v>
      </c>
      <c r="H401" s="19">
        <f t="shared" si="15"/>
        <v>80</v>
      </c>
      <c r="I401" s="30"/>
      <c r="J401" s="19">
        <f t="shared" si="16"/>
        <v>80</v>
      </c>
      <c r="K401" s="19" t="s">
        <v>16</v>
      </c>
      <c r="L401" s="19" t="s">
        <v>721</v>
      </c>
      <c r="M401" s="18"/>
    </row>
    <row r="402" customFormat="1" ht="20.1" customHeight="1" spans="1:13">
      <c r="A402" s="5">
        <v>400</v>
      </c>
      <c r="B402" s="20" t="s">
        <v>729</v>
      </c>
      <c r="C402" s="19"/>
      <c r="D402" s="19"/>
      <c r="E402" s="19"/>
      <c r="F402" s="19"/>
      <c r="G402" s="19"/>
      <c r="H402" s="19"/>
      <c r="I402" s="30"/>
      <c r="J402" s="19">
        <v>500</v>
      </c>
      <c r="K402" s="19" t="s">
        <v>16</v>
      </c>
      <c r="L402" s="19"/>
      <c r="M402" s="31"/>
    </row>
    <row r="403" customFormat="1" ht="20.1" customHeight="1" spans="1:13">
      <c r="A403" s="21" t="s">
        <v>730</v>
      </c>
      <c r="B403" s="21"/>
      <c r="C403" s="21"/>
      <c r="D403" s="21"/>
      <c r="E403" s="22"/>
      <c r="F403" s="21"/>
      <c r="G403" s="21"/>
      <c r="H403" s="21"/>
      <c r="I403" s="22"/>
      <c r="J403" s="21">
        <f>SUM(J3:J402)</f>
        <v>682836.2</v>
      </c>
      <c r="K403" s="21"/>
      <c r="L403" s="19"/>
      <c r="M403" s="19"/>
    </row>
    <row r="404" ht="20.1" customHeight="1" spans="1:13">
      <c r="A404" s="23" t="s">
        <v>731</v>
      </c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32"/>
    </row>
    <row r="405" ht="20.1" customHeight="1" spans="1:13">
      <c r="A405" s="25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33"/>
    </row>
    <row r="406" ht="20.1" customHeight="1" spans="1:13">
      <c r="A406" s="27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34"/>
    </row>
    <row r="407" ht="20.1" customHeight="1"/>
    <row r="408" ht="20.1" customHeight="1"/>
    <row r="409" ht="20.1" customHeight="1"/>
    <row r="410" ht="20.1" customHeight="1"/>
    <row r="411" ht="20.1" customHeight="1"/>
  </sheetData>
  <sheetProtection password="8E4D" sheet="1" selectLockedCells="1" selectUnlockedCells="1" objects="1"/>
  <autoFilter ref="A2:M406">
    <extLst/>
  </autoFilter>
  <mergeCells count="46">
    <mergeCell ref="A1:M1"/>
    <mergeCell ref="L4:L7"/>
    <mergeCell ref="L10:L13"/>
    <mergeCell ref="L22:L25"/>
    <mergeCell ref="L26:L37"/>
    <mergeCell ref="L38:L46"/>
    <mergeCell ref="L48:L53"/>
    <mergeCell ref="L54:L56"/>
    <mergeCell ref="L57:L58"/>
    <mergeCell ref="L59:L61"/>
    <mergeCell ref="L63:L67"/>
    <mergeCell ref="L71:L72"/>
    <mergeCell ref="L73:L75"/>
    <mergeCell ref="L78:L80"/>
    <mergeCell ref="L85:L86"/>
    <mergeCell ref="L110:L114"/>
    <mergeCell ref="L118:L122"/>
    <mergeCell ref="L128:L129"/>
    <mergeCell ref="L130:L141"/>
    <mergeCell ref="L143:L149"/>
    <mergeCell ref="L151:L152"/>
    <mergeCell ref="L155:L156"/>
    <mergeCell ref="L157:L158"/>
    <mergeCell ref="L160:L162"/>
    <mergeCell ref="L163:L164"/>
    <mergeCell ref="L166:L168"/>
    <mergeCell ref="L182:L184"/>
    <mergeCell ref="L188:L189"/>
    <mergeCell ref="L203:L205"/>
    <mergeCell ref="L215:L217"/>
    <mergeCell ref="L219:L220"/>
    <mergeCell ref="L233:L235"/>
    <mergeCell ref="L253:L254"/>
    <mergeCell ref="L256:L257"/>
    <mergeCell ref="L260:L261"/>
    <mergeCell ref="L265:L266"/>
    <mergeCell ref="L269:L270"/>
    <mergeCell ref="L274:L275"/>
    <mergeCell ref="L285:L288"/>
    <mergeCell ref="L297:L299"/>
    <mergeCell ref="M3:M20"/>
    <mergeCell ref="M21:M103"/>
    <mergeCell ref="M104:M310"/>
    <mergeCell ref="M311:M398"/>
    <mergeCell ref="M399:M401"/>
    <mergeCell ref="A404:M406"/>
  </mergeCells>
  <pageMargins left="0.7" right="0.7" top="0.75" bottom="0.75" header="0.3" footer="0.3"/>
  <pageSetup paperSize="9" scale="6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yycb03</dc:creator>
  <cp:lastModifiedBy>谷子</cp:lastModifiedBy>
  <dcterms:created xsi:type="dcterms:W3CDTF">2023-10-01T06:40:00Z</dcterms:created>
  <cp:lastPrinted>2023-11-18T11:48:00Z</cp:lastPrinted>
  <dcterms:modified xsi:type="dcterms:W3CDTF">2023-11-28T10:32:58Z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C22FAE24001D4C34A3D967D02013B026_13</vt:lpwstr>
  </property>
  <property fmtid="{D5CDD505-2E9C-101B-9397-08002B2CF9AE}" pid="3" name="KSOProductBuildVer">
    <vt:lpwstr>2052-12.1.0.15712</vt:lpwstr>
  </property>
</Properties>
</file>